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DSPR\PSN\Contenus Site Internet\1_Données statistiques_1_Retraités_1_Nouveaux retraités_1_Nouveaux retraités de droit direct\2025\"/>
    </mc:Choice>
  </mc:AlternateContent>
  <xr:revisionPtr revIDLastSave="0" documentId="13_ncr:1_{D9A39068-4CE5-4EA9-847A-990E67787125}" xr6:coauthVersionLast="47" xr6:coauthVersionMax="47" xr10:uidLastSave="{00000000-0000-0000-0000-000000000000}"/>
  <bookViews>
    <workbookView xWindow="-120" yWindow="-120" windowWidth="29040" windowHeight="15720" xr2:uid="{2E4EC5D2-A3F5-424E-838D-A327FF926827}"/>
  </bookViews>
  <sheets>
    <sheet name="2.1.1 Évolution droits directs" sheetId="1" r:id="rId1"/>
  </sheets>
  <externalReferences>
    <externalReference r:id="rId2"/>
  </externalReferences>
  <definedNames>
    <definedName name="DépartementRésidence">#REF!</definedName>
    <definedName name="RégionRésidence">#REF!</definedName>
    <definedName name="saisie">#REF!,#REF!,#REF!,#REF!,#REF!,#REF!,#REF!,#REF!,#REF!,#REF!,#REF!,#REF!,#REF!,#REF!,#REF!,#REF!</definedName>
    <definedName name="TitreDate">#REF!</definedName>
    <definedName name="TitreRé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 i="1" l="1"/>
  <c r="Y4" i="1"/>
  <c r="X6" i="1"/>
  <c r="W6" i="1"/>
  <c r="V6" i="1"/>
  <c r="Y6" i="1" l="1"/>
</calcChain>
</file>

<file path=xl/sharedStrings.xml><?xml version="1.0" encoding="utf-8"?>
<sst xmlns="http://schemas.openxmlformats.org/spreadsheetml/2006/main" count="13" uniqueCount="8">
  <si>
    <t>2019*</t>
  </si>
  <si>
    <t>Hommes</t>
  </si>
  <si>
    <t>Femmes</t>
  </si>
  <si>
    <t>Ensemble</t>
  </si>
  <si>
    <t>Source : SNSP et SNSP-TI.</t>
  </si>
  <si>
    <t>* Rupture de série suite à l'intégration du régime des travailleurs indépendants au régime général.</t>
  </si>
  <si>
    <t>Évolution du nombre de nouveaux retraités de droit direct</t>
  </si>
  <si>
    <t>Champ : Nouveaux retraités de droit direct du régime général (hors outils de gestion de la Sécurité sociale pour les indépendants jusqu'à fin 2018), par année de départ du droit direct (données 2024 arrêtées à fin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</si>
</sst>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2"/>
      <color rgb="FF005670"/>
      <name val="Arial"/>
      <family val="2"/>
    </font>
    <font>
      <i/>
      <sz val="8"/>
      <color rgb="FF005670"/>
      <name val="Arial"/>
      <family val="2"/>
    </font>
    <font>
      <sz val="11"/>
      <name val="Calibri"/>
      <family val="2"/>
      <scheme val="minor"/>
    </font>
    <font>
      <sz val="11"/>
      <color theme="1"/>
      <name val="Arial"/>
      <family val="2"/>
    </font>
    <font>
      <sz val="10"/>
      <color theme="1"/>
      <name val="Arial"/>
      <family val="2"/>
    </font>
  </fonts>
  <fills count="3">
    <fill>
      <patternFill patternType="none"/>
    </fill>
    <fill>
      <patternFill patternType="gray125"/>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3" fontId="0" fillId="0" borderId="0" xfId="0" applyNumberFormat="1"/>
    <xf numFmtId="9" fontId="0" fillId="0" borderId="0" xfId="1" applyFont="1"/>
    <xf numFmtId="0" fontId="4" fillId="0" borderId="0" xfId="0" applyFont="1"/>
    <xf numFmtId="0" fontId="5" fillId="0" borderId="0" xfId="0" applyFont="1"/>
    <xf numFmtId="3" fontId="5" fillId="0" borderId="0" xfId="0" applyNumberFormat="1" applyFont="1"/>
    <xf numFmtId="0" fontId="6" fillId="0" borderId="0" xfId="0" applyFont="1"/>
    <xf numFmtId="0" fontId="2" fillId="0" borderId="0" xfId="0" applyFont="1"/>
    <xf numFmtId="0" fontId="6" fillId="0" borderId="0" xfId="0" applyFont="1" applyAlignment="1"/>
    <xf numFmtId="0" fontId="6" fillId="2" borderId="1" xfId="0" applyFont="1" applyFill="1" applyBorder="1"/>
    <xf numFmtId="0" fontId="6" fillId="2" borderId="2" xfId="0" applyFont="1" applyFill="1" applyBorder="1"/>
    <xf numFmtId="0" fontId="6" fillId="2" borderId="3" xfId="0" applyFont="1" applyFill="1" applyBorder="1"/>
    <xf numFmtId="0" fontId="6" fillId="2" borderId="4" xfId="0" applyFont="1" applyFill="1" applyBorder="1" applyAlignment="1"/>
    <xf numFmtId="0" fontId="6" fillId="2" borderId="5" xfId="0" applyFont="1" applyFill="1" applyBorder="1" applyAlignment="1"/>
    <xf numFmtId="0" fontId="6" fillId="2" borderId="5" xfId="0" applyFont="1" applyFill="1" applyBorder="1" applyAlignment="1">
      <alignment horizontal="right"/>
    </xf>
    <xf numFmtId="0" fontId="6" fillId="2" borderId="6" xfId="0" applyFont="1" applyFill="1" applyBorder="1" applyAlignment="1"/>
    <xf numFmtId="3" fontId="6" fillId="0" borderId="7" xfId="0" applyNumberFormat="1" applyFont="1" applyBorder="1"/>
    <xf numFmtId="3" fontId="6" fillId="0" borderId="8" xfId="0" applyNumberFormat="1" applyFont="1" applyBorder="1"/>
    <xf numFmtId="3" fontId="6" fillId="0" borderId="9" xfId="0" applyNumberFormat="1" applyFont="1" applyBorder="1"/>
    <xf numFmtId="3" fontId="6" fillId="0" borderId="12" xfId="0" applyNumberFormat="1" applyFont="1" applyBorder="1"/>
    <xf numFmtId="3" fontId="6" fillId="0" borderId="13" xfId="0" applyNumberFormat="1" applyFont="1" applyBorder="1"/>
    <xf numFmtId="3" fontId="6" fillId="0" borderId="14" xfId="0" applyNumberFormat="1" applyFont="1" applyBorder="1"/>
    <xf numFmtId="3" fontId="6" fillId="2" borderId="10" xfId="0" applyNumberFormat="1" applyFont="1" applyFill="1" applyBorder="1"/>
    <xf numFmtId="3" fontId="6" fillId="2" borderId="0" xfId="0" applyNumberFormat="1" applyFont="1" applyFill="1" applyBorder="1"/>
    <xf numFmtId="3" fontId="6" fillId="2" borderId="11" xfId="0" applyNumberFormat="1" applyFont="1" applyFill="1" applyBorder="1"/>
    <xf numFmtId="9" fontId="5" fillId="0" borderId="0" xfId="1" applyFont="1"/>
    <xf numFmtId="164" fontId="0" fillId="0" borderId="0" xfId="1" applyNumberFormat="1" applyFont="1"/>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xf>
    <xf numFmtId="0" fontId="2" fillId="0" borderId="0" xfId="0" applyFont="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0056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'2.1.1 Évolution droits directs'!$A$4</c:f>
              <c:strCache>
                <c:ptCount val="1"/>
                <c:pt idx="0">
                  <c:v>Hommes</c:v>
                </c:pt>
              </c:strCache>
            </c:strRef>
          </c:tx>
          <c:spPr>
            <a:ln w="28575" cap="rnd">
              <a:solidFill>
                <a:schemeClr val="accent1"/>
              </a:solidFill>
              <a:round/>
            </a:ln>
            <a:effectLst/>
          </c:spPr>
          <c:marker>
            <c:symbol val="none"/>
          </c:marker>
          <c:dLbls>
            <c:dLbl>
              <c:idx val="0"/>
              <c:layout>
                <c:manualLayout>
                  <c:x val="-4.1504539559014265E-2"/>
                  <c:y val="-0.1511111111111111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42-475B-9420-E87206999E84}"/>
                </c:ext>
              </c:extLst>
            </c:dLbl>
            <c:dLbl>
              <c:idx val="23"/>
              <c:layout>
                <c:manualLayout>
                  <c:x val="-2.6004926602630388E-2"/>
                  <c:y val="8.81975390949390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AD-41A4-B8EB-5BBE600F2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'2.1.1 Évolution droits directs'!$B$3:$Y$3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'2.1.1 Évolution droits directs'!$B$4:$Y$4</c:f>
              <c:numCache>
                <c:formatCode>#,##0</c:formatCode>
                <c:ptCount val="24"/>
                <c:pt idx="0">
                  <c:v>266896</c:v>
                </c:pt>
                <c:pt idx="1">
                  <c:v>376369</c:v>
                </c:pt>
                <c:pt idx="2">
                  <c:v>351306</c:v>
                </c:pt>
                <c:pt idx="3">
                  <c:v>381699</c:v>
                </c:pt>
                <c:pt idx="4">
                  <c:v>391663</c:v>
                </c:pt>
                <c:pt idx="5">
                  <c:v>395255</c:v>
                </c:pt>
                <c:pt idx="6">
                  <c:v>321705</c:v>
                </c:pt>
                <c:pt idx="7">
                  <c:v>346808</c:v>
                </c:pt>
                <c:pt idx="8">
                  <c:v>284122</c:v>
                </c:pt>
                <c:pt idx="9">
                  <c:v>276361</c:v>
                </c:pt>
                <c:pt idx="10">
                  <c:v>331451</c:v>
                </c:pt>
                <c:pt idx="11">
                  <c:v>319843</c:v>
                </c:pt>
                <c:pt idx="12">
                  <c:v>286696</c:v>
                </c:pt>
                <c:pt idx="13">
                  <c:v>296606</c:v>
                </c:pt>
                <c:pt idx="14">
                  <c:v>305255</c:v>
                </c:pt>
                <c:pt idx="15">
                  <c:v>296296</c:v>
                </c:pt>
                <c:pt idx="16">
                  <c:v>279864</c:v>
                </c:pt>
                <c:pt idx="18">
                  <c:v>305366</c:v>
                </c:pt>
                <c:pt idx="19">
                  <c:v>306113</c:v>
                </c:pt>
                <c:pt idx="20">
                  <c:v>319916</c:v>
                </c:pt>
                <c:pt idx="21">
                  <c:v>335937</c:v>
                </c:pt>
                <c:pt idx="22">
                  <c:v>341156</c:v>
                </c:pt>
                <c:pt idx="23">
                  <c:v>316935</c:v>
                </c:pt>
              </c:numCache>
            </c:numRef>
          </c:val>
          <c:smooth val="0"/>
          <c:extLst>
            <c:ext xmlns:c16="http://schemas.microsoft.com/office/drawing/2014/chart" uri="{C3380CC4-5D6E-409C-BE32-E72D297353CC}">
              <c16:uniqueId val="{00000000-8F42-475B-9420-E87206999E84}"/>
            </c:ext>
          </c:extLst>
        </c:ser>
        <c:ser>
          <c:idx val="1"/>
          <c:order val="1"/>
          <c:tx>
            <c:strRef>
              <c:f>'2.1.1 Évolution droits directs'!$A$5</c:f>
              <c:strCache>
                <c:ptCount val="1"/>
                <c:pt idx="0">
                  <c:v>Femmes</c:v>
                </c:pt>
              </c:strCache>
            </c:strRef>
          </c:tx>
          <c:spPr>
            <a:ln w="28575" cap="rnd">
              <a:solidFill>
                <a:schemeClr val="accent2"/>
              </a:solidFill>
              <a:round/>
            </a:ln>
            <a:effectLst/>
          </c:spPr>
          <c:marker>
            <c:symbol val="none"/>
          </c:marker>
          <c:dLbls>
            <c:dLbl>
              <c:idx val="0"/>
              <c:layout>
                <c:manualLayout>
                  <c:x val="-1.2970168612191959E-2"/>
                  <c:y val="5.33333333333333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42-475B-9420-E87206999E84}"/>
                </c:ext>
              </c:extLst>
            </c:dLbl>
            <c:dLbl>
              <c:idx val="23"/>
              <c:layout>
                <c:manualLayout>
                  <c:x val="-1.820344862184127E-2"/>
                  <c:y val="-6.9629636127583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AD-41A4-B8EB-5BBE600F2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'2.1.1 Évolution droits directs'!$B$3:$Y$3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'2.1.1 Évolution droits directs'!$B$5:$Y$5</c:f>
              <c:numCache>
                <c:formatCode>#,##0</c:formatCode>
                <c:ptCount val="24"/>
                <c:pt idx="0">
                  <c:v>252109</c:v>
                </c:pt>
                <c:pt idx="1">
                  <c:v>280690</c:v>
                </c:pt>
                <c:pt idx="2">
                  <c:v>288078</c:v>
                </c:pt>
                <c:pt idx="3">
                  <c:v>333856</c:v>
                </c:pt>
                <c:pt idx="4">
                  <c:v>361593</c:v>
                </c:pt>
                <c:pt idx="5">
                  <c:v>373930</c:v>
                </c:pt>
                <c:pt idx="6">
                  <c:v>361569</c:v>
                </c:pt>
                <c:pt idx="7">
                  <c:v>379081</c:v>
                </c:pt>
                <c:pt idx="8">
                  <c:v>322052</c:v>
                </c:pt>
                <c:pt idx="9">
                  <c:v>296906</c:v>
                </c:pt>
                <c:pt idx="10">
                  <c:v>355626</c:v>
                </c:pt>
                <c:pt idx="11">
                  <c:v>337388</c:v>
                </c:pt>
                <c:pt idx="12">
                  <c:v>301088</c:v>
                </c:pt>
                <c:pt idx="13">
                  <c:v>309654</c:v>
                </c:pt>
                <c:pt idx="14">
                  <c:v>332276</c:v>
                </c:pt>
                <c:pt idx="15">
                  <c:v>352944</c:v>
                </c:pt>
                <c:pt idx="16">
                  <c:v>334325</c:v>
                </c:pt>
                <c:pt idx="18">
                  <c:v>345837</c:v>
                </c:pt>
                <c:pt idx="19">
                  <c:v>335555</c:v>
                </c:pt>
                <c:pt idx="20">
                  <c:v>356520</c:v>
                </c:pt>
                <c:pt idx="21">
                  <c:v>372513</c:v>
                </c:pt>
                <c:pt idx="22">
                  <c:v>365910</c:v>
                </c:pt>
                <c:pt idx="23">
                  <c:v>346915</c:v>
                </c:pt>
              </c:numCache>
            </c:numRef>
          </c:val>
          <c:smooth val="0"/>
          <c:extLst>
            <c:ext xmlns:c16="http://schemas.microsoft.com/office/drawing/2014/chart" uri="{C3380CC4-5D6E-409C-BE32-E72D297353CC}">
              <c16:uniqueId val="{00000001-8F42-475B-9420-E87206999E84}"/>
            </c:ext>
          </c:extLst>
        </c:ser>
        <c:ser>
          <c:idx val="2"/>
          <c:order val="2"/>
          <c:tx>
            <c:strRef>
              <c:f>'2.1.1 Évolution droits directs'!$A$6</c:f>
              <c:strCache>
                <c:ptCount val="1"/>
                <c:pt idx="0">
                  <c:v>Ensemble</c:v>
                </c:pt>
              </c:strCache>
            </c:strRef>
          </c:tx>
          <c:spPr>
            <a:ln w="28575" cap="rnd">
              <a:solidFill>
                <a:schemeClr val="accent6"/>
              </a:solidFill>
              <a:round/>
            </a:ln>
            <a:effectLst/>
          </c:spPr>
          <c:marker>
            <c:symbol val="none"/>
          </c:marker>
          <c:dLbls>
            <c:dLbl>
              <c:idx val="0"/>
              <c:layout>
                <c:manualLayout>
                  <c:x val="-2.8534370946822308E-2"/>
                  <c:y val="-0.182222222222222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42-475B-9420-E87206999E84}"/>
                </c:ext>
              </c:extLst>
            </c:dLbl>
            <c:dLbl>
              <c:idx val="23"/>
              <c:layout>
                <c:manualLayout>
                  <c:x val="-2.340443394236735E-2"/>
                  <c:y val="-7.42716118694223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AD-41A4-B8EB-5BBE600F2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'2.1.1 Évolution droits directs'!$B$3:$Y$3</c:f>
              <c:strCach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8">
                  <c:v>2019*</c:v>
                </c:pt>
                <c:pt idx="19">
                  <c:v>2020</c:v>
                </c:pt>
                <c:pt idx="20">
                  <c:v>2021</c:v>
                </c:pt>
                <c:pt idx="21">
                  <c:v>2022</c:v>
                </c:pt>
                <c:pt idx="22">
                  <c:v>2023</c:v>
                </c:pt>
                <c:pt idx="23">
                  <c:v>2024</c:v>
                </c:pt>
              </c:strCache>
            </c:strRef>
          </c:cat>
          <c:val>
            <c:numRef>
              <c:f>'2.1.1 Évolution droits directs'!$B$6:$Y$6</c:f>
              <c:numCache>
                <c:formatCode>#,##0</c:formatCode>
                <c:ptCount val="24"/>
                <c:pt idx="0">
                  <c:v>519005</c:v>
                </c:pt>
                <c:pt idx="1">
                  <c:v>657059</c:v>
                </c:pt>
                <c:pt idx="2">
                  <c:v>639384</c:v>
                </c:pt>
                <c:pt idx="3">
                  <c:v>715555</c:v>
                </c:pt>
                <c:pt idx="4">
                  <c:v>753256</c:v>
                </c:pt>
                <c:pt idx="5">
                  <c:v>769185</c:v>
                </c:pt>
                <c:pt idx="6">
                  <c:v>683274</c:v>
                </c:pt>
                <c:pt idx="7">
                  <c:v>725889</c:v>
                </c:pt>
                <c:pt idx="8">
                  <c:v>606174</c:v>
                </c:pt>
                <c:pt idx="9">
                  <c:v>573267</c:v>
                </c:pt>
                <c:pt idx="10">
                  <c:v>687077</c:v>
                </c:pt>
                <c:pt idx="11">
                  <c:v>657231</c:v>
                </c:pt>
                <c:pt idx="12">
                  <c:v>587784</c:v>
                </c:pt>
                <c:pt idx="13">
                  <c:v>606260</c:v>
                </c:pt>
                <c:pt idx="14">
                  <c:v>637531</c:v>
                </c:pt>
                <c:pt idx="15">
                  <c:v>649240</c:v>
                </c:pt>
                <c:pt idx="16">
                  <c:v>614189</c:v>
                </c:pt>
                <c:pt idx="18">
                  <c:v>651203</c:v>
                </c:pt>
                <c:pt idx="19">
                  <c:v>641668</c:v>
                </c:pt>
                <c:pt idx="20">
                  <c:v>676436</c:v>
                </c:pt>
                <c:pt idx="21">
                  <c:v>708450</c:v>
                </c:pt>
                <c:pt idx="22">
                  <c:v>707066</c:v>
                </c:pt>
                <c:pt idx="23">
                  <c:v>663850</c:v>
                </c:pt>
              </c:numCache>
            </c:numRef>
          </c:val>
          <c:smooth val="0"/>
          <c:extLst>
            <c:ext xmlns:c16="http://schemas.microsoft.com/office/drawing/2014/chart" uri="{C3380CC4-5D6E-409C-BE32-E72D297353CC}">
              <c16:uniqueId val="{00000002-8F42-475B-9420-E87206999E84}"/>
            </c:ext>
          </c:extLst>
        </c:ser>
        <c:dLbls>
          <c:showLegendKey val="0"/>
          <c:showVal val="0"/>
          <c:showCatName val="0"/>
          <c:showSerName val="0"/>
          <c:showPercent val="0"/>
          <c:showBubbleSize val="0"/>
        </c:dLbls>
        <c:smooth val="0"/>
        <c:axId val="462446512"/>
        <c:axId val="462447168"/>
      </c:lineChart>
      <c:catAx>
        <c:axId val="46244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7168"/>
        <c:crosses val="autoZero"/>
        <c:auto val="1"/>
        <c:lblAlgn val="ctr"/>
        <c:lblOffset val="100"/>
        <c:noMultiLvlLbl val="0"/>
      </c:catAx>
      <c:valAx>
        <c:axId val="462447168"/>
        <c:scaling>
          <c:orientation val="minMax"/>
          <c:max val="8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6244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12</xdr:row>
      <xdr:rowOff>123825</xdr:rowOff>
    </xdr:from>
    <xdr:to>
      <xdr:col>6</xdr:col>
      <xdr:colOff>352425</xdr:colOff>
      <xdr:row>27</xdr:row>
      <xdr:rowOff>123825</xdr:rowOff>
    </xdr:to>
    <xdr:graphicFrame macro="">
      <xdr:nvGraphicFramePr>
        <xdr:cNvPr id="2" name="Graphique 1">
          <a:extLst>
            <a:ext uri="{FF2B5EF4-FFF2-40B4-BE49-F238E27FC236}">
              <a16:creationId xmlns:a16="http://schemas.microsoft.com/office/drawing/2014/main" id="{49A9F0A1-981F-417D-89F8-8BA32CF2E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PR\PSN\LABELLISATION%20DES%20S&#201;RIES%20STATISTIQUES\FLUX\2025\S&#233;ries%20labellis&#233;es%20Nouveaux%20retrait&#233;s.xls" TargetMode="External"/><Relationship Id="rId1" Type="http://schemas.openxmlformats.org/officeDocument/2006/relationships/externalLinkPath" Target="/DSPR/PSN/LABELLISATION%20DES%20S&#201;RIES%20STATISTIQUES/FLUX/2025/S&#233;ries%20labellis&#233;es%20Nouveaux%20retrait&#233;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éthodologie"/>
      <sheetName val="Nouveaux retraités D. Direct "/>
      <sheetName val="Âges moyens de départ D. direct"/>
      <sheetName val="Montants moyens D. direct"/>
      <sheetName val="Nouveaux retraités D. dérivé"/>
      <sheetName val="Âges moyens de départ D. dérivé"/>
      <sheetName val="Montants moyens D. dérivé"/>
      <sheetName val="Durée moyenne d'assurance"/>
      <sheetName val="Minimum contributif"/>
      <sheetName val="Décote"/>
      <sheetName val="Surcote"/>
    </sheetNames>
    <sheetDataSet>
      <sheetData sheetId="0"/>
      <sheetData sheetId="1">
        <row r="9">
          <cell r="AB9">
            <v>316935</v>
          </cell>
        </row>
        <row r="19">
          <cell r="AB19">
            <v>346915</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9CC3B-9653-42D1-8FA3-D8525AEBC86C}">
  <dimension ref="A1:Y139"/>
  <sheetViews>
    <sheetView showGridLines="0" tabSelected="1" zoomScale="94" zoomScaleNormal="94" workbookViewId="0">
      <selection activeCell="J30" sqref="J30"/>
    </sheetView>
  </sheetViews>
  <sheetFormatPr baseColWidth="10" defaultRowHeight="15" x14ac:dyDescent="0.25"/>
  <cols>
    <col min="19" max="19" width="4.140625" customWidth="1"/>
    <col min="22" max="22" width="11.42578125" customWidth="1"/>
    <col min="23" max="23" width="10.85546875" customWidth="1"/>
  </cols>
  <sheetData>
    <row r="1" spans="1:25" s="4" customFormat="1" ht="14.45" customHeight="1" x14ac:dyDescent="0.25">
      <c r="A1" s="7" t="s">
        <v>6</v>
      </c>
    </row>
    <row r="2" spans="1:25" s="4" customFormat="1" ht="14.45" customHeight="1" x14ac:dyDescent="0.2"/>
    <row r="3" spans="1:25" s="8" customFormat="1" ht="14.45" customHeight="1" x14ac:dyDescent="0.2">
      <c r="B3" s="12">
        <v>2003</v>
      </c>
      <c r="C3" s="13">
        <v>2004</v>
      </c>
      <c r="D3" s="13">
        <v>2005</v>
      </c>
      <c r="E3" s="13">
        <v>2006</v>
      </c>
      <c r="F3" s="14">
        <v>2007</v>
      </c>
      <c r="G3" s="13">
        <v>2008</v>
      </c>
      <c r="H3" s="13">
        <v>2009</v>
      </c>
      <c r="I3" s="13">
        <v>2010</v>
      </c>
      <c r="J3" s="13">
        <v>2011</v>
      </c>
      <c r="K3" s="13">
        <v>2012</v>
      </c>
      <c r="L3" s="13">
        <v>2013</v>
      </c>
      <c r="M3" s="13">
        <v>2014</v>
      </c>
      <c r="N3" s="13">
        <v>2015</v>
      </c>
      <c r="O3" s="13">
        <v>2016</v>
      </c>
      <c r="P3" s="13">
        <v>2017</v>
      </c>
      <c r="Q3" s="13">
        <v>2018</v>
      </c>
      <c r="R3" s="14" t="s">
        <v>0</v>
      </c>
      <c r="S3" s="13"/>
      <c r="T3" s="14" t="s">
        <v>0</v>
      </c>
      <c r="U3" s="13">
        <v>2020</v>
      </c>
      <c r="V3" s="13">
        <v>2021</v>
      </c>
      <c r="W3" s="13">
        <v>2022</v>
      </c>
      <c r="X3" s="13">
        <v>2023</v>
      </c>
      <c r="Y3" s="15">
        <v>2024</v>
      </c>
    </row>
    <row r="4" spans="1:25" s="6" customFormat="1" ht="14.45" customHeight="1" x14ac:dyDescent="0.2">
      <c r="A4" s="9" t="s">
        <v>1</v>
      </c>
      <c r="B4" s="16">
        <v>266896</v>
      </c>
      <c r="C4" s="17">
        <v>376369</v>
      </c>
      <c r="D4" s="17">
        <v>351306</v>
      </c>
      <c r="E4" s="17">
        <v>381699</v>
      </c>
      <c r="F4" s="17">
        <v>391663</v>
      </c>
      <c r="G4" s="17">
        <v>395255</v>
      </c>
      <c r="H4" s="17">
        <v>321705</v>
      </c>
      <c r="I4" s="17">
        <v>346808</v>
      </c>
      <c r="J4" s="17">
        <v>284122</v>
      </c>
      <c r="K4" s="17">
        <v>276361</v>
      </c>
      <c r="L4" s="17">
        <v>331451</v>
      </c>
      <c r="M4" s="17">
        <v>319843</v>
      </c>
      <c r="N4" s="17">
        <v>286696</v>
      </c>
      <c r="O4" s="17">
        <v>296606</v>
      </c>
      <c r="P4" s="17">
        <v>305255</v>
      </c>
      <c r="Q4" s="17">
        <v>296296</v>
      </c>
      <c r="R4" s="17">
        <v>279864</v>
      </c>
      <c r="S4" s="17"/>
      <c r="T4" s="17">
        <v>305366</v>
      </c>
      <c r="U4" s="17">
        <v>306113</v>
      </c>
      <c r="V4" s="17">
        <v>319916</v>
      </c>
      <c r="W4" s="17">
        <v>335937</v>
      </c>
      <c r="X4" s="17">
        <v>341156</v>
      </c>
      <c r="Y4" s="18">
        <f>'[1]Nouveaux retraités D. Direct '!$AB$9</f>
        <v>316935</v>
      </c>
    </row>
    <row r="5" spans="1:25" s="6" customFormat="1" ht="14.45" customHeight="1" x14ac:dyDescent="0.2">
      <c r="A5" s="10" t="s">
        <v>2</v>
      </c>
      <c r="B5" s="22">
        <v>252109</v>
      </c>
      <c r="C5" s="23">
        <v>280690</v>
      </c>
      <c r="D5" s="23">
        <v>288078</v>
      </c>
      <c r="E5" s="23">
        <v>333856</v>
      </c>
      <c r="F5" s="23">
        <v>361593</v>
      </c>
      <c r="G5" s="23">
        <v>373930</v>
      </c>
      <c r="H5" s="23">
        <v>361569</v>
      </c>
      <c r="I5" s="23">
        <v>379081</v>
      </c>
      <c r="J5" s="23">
        <v>322052</v>
      </c>
      <c r="K5" s="23">
        <v>296906</v>
      </c>
      <c r="L5" s="23">
        <v>355626</v>
      </c>
      <c r="M5" s="23">
        <v>337388</v>
      </c>
      <c r="N5" s="23">
        <v>301088</v>
      </c>
      <c r="O5" s="23">
        <v>309654</v>
      </c>
      <c r="P5" s="23">
        <v>332276</v>
      </c>
      <c r="Q5" s="23">
        <v>352944</v>
      </c>
      <c r="R5" s="23">
        <v>334325</v>
      </c>
      <c r="S5" s="23"/>
      <c r="T5" s="23">
        <v>345837</v>
      </c>
      <c r="U5" s="23">
        <v>335555</v>
      </c>
      <c r="V5" s="23">
        <v>356520</v>
      </c>
      <c r="W5" s="23">
        <v>372513</v>
      </c>
      <c r="X5" s="23">
        <v>365910</v>
      </c>
      <c r="Y5" s="24">
        <f>'[1]Nouveaux retraités D. Direct '!$AB$19</f>
        <v>346915</v>
      </c>
    </row>
    <row r="6" spans="1:25" s="6" customFormat="1" ht="14.45" customHeight="1" x14ac:dyDescent="0.2">
      <c r="A6" s="11" t="s">
        <v>3</v>
      </c>
      <c r="B6" s="19">
        <v>519005</v>
      </c>
      <c r="C6" s="20">
        <v>657059</v>
      </c>
      <c r="D6" s="20">
        <v>639384</v>
      </c>
      <c r="E6" s="20">
        <v>715555</v>
      </c>
      <c r="F6" s="20">
        <v>753256</v>
      </c>
      <c r="G6" s="20">
        <v>769185</v>
      </c>
      <c r="H6" s="20">
        <v>683274</v>
      </c>
      <c r="I6" s="20">
        <v>725889</v>
      </c>
      <c r="J6" s="20">
        <v>606174</v>
      </c>
      <c r="K6" s="20">
        <v>573267</v>
      </c>
      <c r="L6" s="20">
        <v>687077</v>
      </c>
      <c r="M6" s="20">
        <v>657231</v>
      </c>
      <c r="N6" s="20">
        <v>587784</v>
      </c>
      <c r="O6" s="20">
        <v>606260</v>
      </c>
      <c r="P6" s="20">
        <v>637531</v>
      </c>
      <c r="Q6" s="20">
        <v>649240</v>
      </c>
      <c r="R6" s="20">
        <v>614189</v>
      </c>
      <c r="S6" s="20"/>
      <c r="T6" s="20">
        <v>651203</v>
      </c>
      <c r="U6" s="20">
        <v>641668</v>
      </c>
      <c r="V6" s="20">
        <f>SUM(V4:V5)</f>
        <v>676436</v>
      </c>
      <c r="W6" s="20">
        <f>SUM(W4:W5)</f>
        <v>708450</v>
      </c>
      <c r="X6" s="20">
        <f>SUM(X4:X5)</f>
        <v>707066</v>
      </c>
      <c r="Y6" s="21">
        <f>SUM(Y4:Y5)</f>
        <v>663850</v>
      </c>
    </row>
    <row r="7" spans="1:25" s="4" customFormat="1" ht="14.45" customHeight="1" x14ac:dyDescent="0.2">
      <c r="A7" s="29" t="s">
        <v>4</v>
      </c>
      <c r="B7" s="29"/>
      <c r="C7" s="29"/>
      <c r="D7" s="29"/>
      <c r="E7" s="29"/>
      <c r="F7" s="29"/>
      <c r="G7" s="29"/>
      <c r="H7" s="5"/>
      <c r="I7" s="5"/>
      <c r="J7" s="5"/>
      <c r="K7" s="5"/>
      <c r="L7" s="5"/>
      <c r="M7" s="5"/>
      <c r="N7" s="5"/>
      <c r="O7" s="5"/>
      <c r="P7" s="5"/>
      <c r="Q7" s="5"/>
      <c r="R7" s="5"/>
      <c r="S7" s="5"/>
      <c r="T7" s="5"/>
      <c r="U7" s="5"/>
      <c r="V7" s="5"/>
    </row>
    <row r="8" spans="1:25" s="4" customFormat="1" ht="25.5" customHeight="1" x14ac:dyDescent="0.2">
      <c r="A8" s="27" t="s">
        <v>7</v>
      </c>
      <c r="B8" s="27"/>
      <c r="C8" s="27"/>
      <c r="D8" s="27"/>
      <c r="E8" s="27"/>
      <c r="F8" s="27"/>
      <c r="G8" s="27"/>
      <c r="H8" s="27"/>
      <c r="I8" s="27"/>
      <c r="J8" s="27"/>
      <c r="K8" s="27"/>
      <c r="L8" s="5"/>
      <c r="M8" s="5"/>
      <c r="N8" s="5"/>
      <c r="O8" s="5"/>
      <c r="P8" s="5"/>
      <c r="Q8" s="5"/>
      <c r="R8" s="5"/>
      <c r="S8" s="5"/>
      <c r="T8" s="5"/>
      <c r="U8" s="5"/>
      <c r="V8" s="25"/>
    </row>
    <row r="9" spans="1:25" s="4" customFormat="1" ht="14.45" customHeight="1" x14ac:dyDescent="0.2">
      <c r="A9" s="27" t="s">
        <v>5</v>
      </c>
      <c r="B9" s="27"/>
      <c r="C9" s="27"/>
      <c r="D9" s="27"/>
      <c r="E9" s="27"/>
      <c r="F9" s="27"/>
      <c r="G9" s="27"/>
      <c r="H9" s="5"/>
      <c r="I9" s="5"/>
      <c r="J9" s="5"/>
      <c r="K9" s="5"/>
      <c r="L9" s="5"/>
      <c r="M9" s="5"/>
      <c r="N9" s="5"/>
      <c r="O9" s="5"/>
      <c r="P9" s="5"/>
      <c r="Q9" s="5"/>
      <c r="R9" s="5"/>
      <c r="S9" s="5"/>
      <c r="T9" s="5"/>
      <c r="U9" s="5"/>
      <c r="V9" s="5"/>
    </row>
    <row r="10" spans="1:25" ht="14.45" customHeight="1" x14ac:dyDescent="0.25">
      <c r="B10" s="1"/>
      <c r="C10" s="1"/>
      <c r="D10" s="1"/>
      <c r="E10" s="1"/>
      <c r="F10" s="1"/>
      <c r="G10" s="1"/>
      <c r="H10" s="1"/>
      <c r="I10" s="1"/>
      <c r="J10" s="1"/>
      <c r="K10" s="1"/>
      <c r="L10" s="1"/>
      <c r="M10" s="1"/>
      <c r="N10" s="1"/>
      <c r="O10" s="1"/>
      <c r="P10" s="1"/>
      <c r="Q10" s="1"/>
      <c r="R10" s="1"/>
      <c r="S10" s="1"/>
      <c r="T10" s="1"/>
      <c r="U10" s="1"/>
      <c r="V10" s="1"/>
    </row>
    <row r="11" spans="1:25" ht="14.45" customHeight="1" x14ac:dyDescent="0.25"/>
    <row r="12" spans="1:25" ht="14.45" customHeight="1" x14ac:dyDescent="0.25">
      <c r="A12" s="30" t="s">
        <v>6</v>
      </c>
      <c r="B12" s="30"/>
      <c r="C12" s="30"/>
      <c r="D12" s="30"/>
      <c r="E12" s="30"/>
      <c r="F12" s="30"/>
      <c r="G12" s="30"/>
      <c r="M12" s="2"/>
      <c r="V12" s="1"/>
    </row>
    <row r="13" spans="1:25" ht="14.45" customHeight="1" x14ac:dyDescent="0.25">
      <c r="J13" s="3"/>
    </row>
    <row r="14" spans="1:25" ht="14.45" customHeight="1" x14ac:dyDescent="0.25"/>
    <row r="15" spans="1:25" ht="14.45" customHeight="1" x14ac:dyDescent="0.25">
      <c r="U15" s="26"/>
    </row>
    <row r="16" spans="1:25" ht="14.45" customHeight="1" x14ac:dyDescent="0.25"/>
    <row r="17" spans="1:7" ht="14.45" customHeight="1" x14ac:dyDescent="0.25"/>
    <row r="18" spans="1:7" ht="14.45" customHeight="1" x14ac:dyDescent="0.25"/>
    <row r="19" spans="1:7" ht="14.45" customHeight="1" x14ac:dyDescent="0.25"/>
    <row r="20" spans="1:7" ht="14.45" customHeight="1" x14ac:dyDescent="0.25"/>
    <row r="21" spans="1:7" ht="14.45" customHeight="1" x14ac:dyDescent="0.25"/>
    <row r="22" spans="1:7" ht="14.45" customHeight="1" x14ac:dyDescent="0.25"/>
    <row r="23" spans="1:7" ht="14.45" customHeight="1" x14ac:dyDescent="0.25"/>
    <row r="24" spans="1:7" ht="14.45" customHeight="1" x14ac:dyDescent="0.25"/>
    <row r="25" spans="1:7" ht="14.45" customHeight="1" x14ac:dyDescent="0.25"/>
    <row r="26" spans="1:7" ht="14.45" customHeight="1" x14ac:dyDescent="0.25"/>
    <row r="27" spans="1:7" ht="14.45" customHeight="1" x14ac:dyDescent="0.25"/>
    <row r="28" spans="1:7" ht="14.45" customHeight="1" x14ac:dyDescent="0.25"/>
    <row r="29" spans="1:7" ht="14.45" customHeight="1" x14ac:dyDescent="0.25">
      <c r="A29" s="28" t="s">
        <v>4</v>
      </c>
      <c r="B29" s="28"/>
      <c r="C29" s="28"/>
      <c r="D29" s="28"/>
      <c r="E29" s="28"/>
      <c r="F29" s="28"/>
      <c r="G29" s="28"/>
    </row>
    <row r="30" spans="1:7" ht="20.45" customHeight="1" x14ac:dyDescent="0.25">
      <c r="A30" s="27" t="s">
        <v>7</v>
      </c>
      <c r="B30" s="27"/>
      <c r="C30" s="27"/>
      <c r="D30" s="27"/>
      <c r="E30" s="27"/>
      <c r="F30" s="27"/>
      <c r="G30" s="27"/>
    </row>
    <row r="31" spans="1:7" ht="14.45" customHeight="1" x14ac:dyDescent="0.25">
      <c r="A31" s="27" t="s">
        <v>5</v>
      </c>
      <c r="B31" s="27"/>
      <c r="C31" s="27"/>
      <c r="D31" s="27"/>
      <c r="E31" s="27"/>
      <c r="F31" s="27"/>
      <c r="G31" s="27"/>
    </row>
    <row r="32" spans="1:7"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sheetData>
  <mergeCells count="7">
    <mergeCell ref="A30:G30"/>
    <mergeCell ref="A31:G31"/>
    <mergeCell ref="A29:G29"/>
    <mergeCell ref="A7:G7"/>
    <mergeCell ref="A8:K8"/>
    <mergeCell ref="A12:G12"/>
    <mergeCell ref="A9:G9"/>
  </mergeCells>
  <pageMargins left="0.7" right="0.7" top="0.75" bottom="0.75" header="0.3" footer="0.3"/>
  <pageSetup paperSize="9" orientation="portrait" verticalDpi="0" r:id="rId1"/>
  <ignoredErrors>
    <ignoredError sqref="V5:X6" formulaRange="1"/>
  </ignoredErrors>
  <drawing r:id="rId2"/>
</worksheet>
</file>

<file path=docMetadata/LabelInfo.xml><?xml version="1.0" encoding="utf-8"?>
<clbl:labelList xmlns:clbl="http://schemas.microsoft.com/office/2020/mipLabelMetadata">
  <clbl:label id="{c8ed0d54-54d7-4498-9042-bf1d68447b7b}" enabled="1" method="Privileged" siteId="{7512341a-42c3-44bb-beee-e013048f124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2.1.1 Évolution droits directs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Z013107</dc:creator>
  <cp:lastModifiedBy>ARABI Samya</cp:lastModifiedBy>
  <dcterms:created xsi:type="dcterms:W3CDTF">2022-10-27T12:08:36Z</dcterms:created>
  <dcterms:modified xsi:type="dcterms:W3CDTF">2026-03-02T10:07:49Z</dcterms:modified>
</cp:coreProperties>
</file>