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DSPR\PSN\Contenus Site Internet\1_Données statistiques_1_Retraités_1_Nouveaux retraités_2_Nouveaux retraités de droits dérivés\2024\"/>
    </mc:Choice>
  </mc:AlternateContent>
  <xr:revisionPtr revIDLastSave="0" documentId="13_ncr:1_{54138A4D-7529-44A6-B7B6-F9B5038540DA}" xr6:coauthVersionLast="47" xr6:coauthVersionMax="47" xr10:uidLastSave="{00000000-0000-0000-0000-000000000000}"/>
  <bookViews>
    <workbookView xWindow="-110" yWindow="-110" windowWidth="19420" windowHeight="10420" xr2:uid="{2E13CE8F-6B13-4DDA-A9F6-E6C041D3EA30}"/>
  </bookViews>
  <sheets>
    <sheet name="2.2.1 Effectifs DD" sheetId="1" r:id="rId1"/>
    <sheet name="2.2.1 Évolution DD" sheetId="2" r:id="rId2"/>
  </sheets>
  <definedNames>
    <definedName name="DépartementRésidence">#REF!</definedName>
    <definedName name="RégionRésidence">#REF!</definedName>
    <definedName name="saisie">#REF!,#REF!,#REF!,#REF!,#REF!,#REF!,#REF!,#REF!,#REF!,#REF!,#REF!,#REF!,#REF!,#REF!,#REF!,#REF!</definedName>
    <definedName name="TitreDate">#REF!</definedName>
    <definedName name="TitreRé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 i="2" l="1"/>
  <c r="D3" i="1"/>
  <c r="V6" i="2" l="1"/>
  <c r="U6" i="2"/>
  <c r="T6" i="2"/>
  <c r="R6" i="2"/>
  <c r="Q6" i="2"/>
  <c r="P6" i="2"/>
  <c r="O6" i="2"/>
  <c r="N6" i="2"/>
  <c r="M6" i="2"/>
  <c r="L6" i="2"/>
  <c r="K6" i="2"/>
  <c r="J6" i="2"/>
  <c r="I6" i="2"/>
  <c r="H6" i="2"/>
  <c r="G6" i="2"/>
  <c r="F6" i="2"/>
  <c r="E6" i="2"/>
  <c r="D6" i="2"/>
  <c r="C6" i="2"/>
  <c r="B6" i="2"/>
  <c r="D4" i="1"/>
  <c r="C5" i="1"/>
  <c r="X5" i="2" s="1"/>
  <c r="B5" i="1"/>
  <c r="X4" i="2" s="1"/>
  <c r="X6" i="2" s="1"/>
  <c r="D5" i="1" l="1"/>
</calcChain>
</file>

<file path=xl/sharedStrings.xml><?xml version="1.0" encoding="utf-8"?>
<sst xmlns="http://schemas.openxmlformats.org/spreadsheetml/2006/main" count="21" uniqueCount="14">
  <si>
    <t>Ensemble</t>
  </si>
  <si>
    <t>Bénéficiaires d'un droit dérivé servi seul</t>
  </si>
  <si>
    <t>2019*</t>
  </si>
  <si>
    <t>Hommes</t>
  </si>
  <si>
    <t>Femmes</t>
  </si>
  <si>
    <t>* Rupture de série à la suite de l'intégration du régime des travailleurs indépendants au régime général.</t>
  </si>
  <si>
    <t>Source : SNSP et SNSP-TI.</t>
  </si>
  <si>
    <t>Évolution du nombre de nouveaux retraités de droit dérivé</t>
  </si>
  <si>
    <t xml:space="preserve">Évolution du nombre de nouveaux retraités de droit dérivé </t>
  </si>
  <si>
    <t>Bénéficiaires d'un droit dérivé servi avec un droit direct au régime général</t>
  </si>
  <si>
    <t>Nouveaux retraités de droit dérivé en 2023</t>
  </si>
  <si>
    <t>Champ : Nouveaux retraités de droit dérivé du régime général (année de départ du droit dérivé en 2023 - données arrêtées à fin 2024).</t>
  </si>
  <si>
    <t>Champ : Nouveaux retraités de droit dérivé du régime général (hors outils de gestion de la Sécurité sociale pour les indépendants jusqu'à 2018), par année de départ du droit dérivé (données 2023 arrêtées à fin 2024).
* Rupture de série à la suite de l'intégration du régime des travailleurs indépendants au régime général.</t>
  </si>
  <si>
    <t>Champ : Nouveaux retraités de droit dérivé du régime général (hors outils de gestion de la Sécurité sociale pour les indépendants jusqu'à 2018), par année de départ du droit dérivé (données 2023 arrêtées à fin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</si>
</sst>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8" x14ac:knownFonts="1">
    <font>
      <sz val="11"/>
      <color theme="1"/>
      <name val="Calibri"/>
      <family val="2"/>
      <scheme val="minor"/>
    </font>
    <font>
      <b/>
      <sz val="12"/>
      <color rgb="FF005670"/>
      <name val="Arial"/>
      <family val="2"/>
    </font>
    <font>
      <i/>
      <sz val="9"/>
      <color rgb="FF00567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9">
    <xf numFmtId="0" fontId="0" fillId="0" borderId="0"/>
    <xf numFmtId="44" fontId="7" fillId="0" borderId="0" applyFont="0" applyFill="0" applyBorder="0" applyAlignment="0" applyProtection="0"/>
    <xf numFmtId="44" fontId="7" fillId="0" borderId="0" applyFont="0" applyFill="0" applyBorder="0" applyAlignment="0" applyProtection="0"/>
    <xf numFmtId="164"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cellStyleXfs>
  <cellXfs count="39">
    <xf numFmtId="0" fontId="0" fillId="0" borderId="0" xfId="0"/>
    <xf numFmtId="0" fontId="2" fillId="0" borderId="0" xfId="0" applyFont="1" applyAlignment="1">
      <alignment horizontal="left" vertical="center" wrapText="1"/>
    </xf>
    <xf numFmtId="0" fontId="2" fillId="0" borderId="0" xfId="0" applyFont="1"/>
    <xf numFmtId="0" fontId="3" fillId="0" borderId="0" xfId="0" applyFont="1"/>
    <xf numFmtId="0" fontId="1" fillId="0" borderId="0" xfId="0" applyFont="1"/>
    <xf numFmtId="0" fontId="3" fillId="0" borderId="0" xfId="0" applyFont="1" applyAlignment="1">
      <alignment horizontal="left"/>
    </xf>
    <xf numFmtId="0" fontId="2" fillId="2" borderId="0" xfId="0" applyFont="1" applyFill="1"/>
    <xf numFmtId="0" fontId="3" fillId="0" borderId="0" xfId="0" applyFont="1" applyFill="1" applyBorder="1"/>
    <xf numFmtId="0" fontId="0" fillId="0" borderId="0" xfId="0" applyFill="1" applyBorder="1"/>
    <xf numFmtId="0" fontId="4" fillId="2" borderId="3" xfId="0" applyFont="1" applyFill="1" applyBorder="1" applyAlignment="1">
      <alignment vertical="center"/>
    </xf>
    <xf numFmtId="3" fontId="4" fillId="2" borderId="3" xfId="0" applyNumberFormat="1" applyFont="1" applyFill="1" applyBorder="1" applyAlignment="1">
      <alignment vertical="center"/>
    </xf>
    <xf numFmtId="3" fontId="5" fillId="2" borderId="4" xfId="0" applyNumberFormat="1" applyFont="1" applyFill="1" applyBorder="1" applyAlignment="1">
      <alignment vertical="center"/>
    </xf>
    <xf numFmtId="0" fontId="4" fillId="0" borderId="0" xfId="0" applyFont="1" applyAlignment="1">
      <alignment vertical="center"/>
    </xf>
    <xf numFmtId="0" fontId="4" fillId="3" borderId="3" xfId="0" applyFont="1" applyFill="1" applyBorder="1" applyAlignment="1">
      <alignment vertical="center"/>
    </xf>
    <xf numFmtId="0" fontId="4" fillId="2" borderId="5" xfId="0" applyFont="1" applyFill="1" applyBorder="1" applyAlignment="1">
      <alignment vertical="center"/>
    </xf>
    <xf numFmtId="3" fontId="4" fillId="2" borderId="5" xfId="0" applyNumberFormat="1" applyFont="1" applyFill="1" applyBorder="1" applyAlignment="1">
      <alignment vertical="center"/>
    </xf>
    <xf numFmtId="3" fontId="5" fillId="2" borderId="6" xfId="0" applyNumberFormat="1"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9" xfId="0" applyFont="1" applyFill="1" applyBorder="1" applyAlignment="1">
      <alignment horizontal="right" vertical="center"/>
    </xf>
    <xf numFmtId="0" fontId="4" fillId="0" borderId="0" xfId="0" applyFont="1" applyFill="1" applyBorder="1" applyAlignment="1">
      <alignment vertical="center"/>
    </xf>
    <xf numFmtId="0" fontId="4" fillId="3" borderId="7" xfId="0" applyFont="1" applyFill="1" applyBorder="1" applyAlignment="1">
      <alignment horizontal="right" vertical="center"/>
    </xf>
    <xf numFmtId="0" fontId="4" fillId="3" borderId="9" xfId="0" applyFont="1" applyFill="1" applyBorder="1" applyAlignment="1">
      <alignment vertical="center"/>
    </xf>
    <xf numFmtId="0" fontId="4" fillId="3" borderId="1" xfId="0" applyFont="1" applyFill="1" applyBorder="1" applyAlignment="1">
      <alignment vertical="center"/>
    </xf>
    <xf numFmtId="3" fontId="4" fillId="0" borderId="10" xfId="0" applyNumberFormat="1" applyFont="1" applyBorder="1" applyAlignment="1">
      <alignment vertical="center"/>
    </xf>
    <xf numFmtId="3" fontId="4" fillId="0" borderId="11" xfId="0" applyNumberFormat="1" applyFont="1" applyBorder="1" applyAlignment="1">
      <alignment vertical="center"/>
    </xf>
    <xf numFmtId="3" fontId="4" fillId="0" borderId="2" xfId="0" applyNumberFormat="1" applyFont="1" applyBorder="1" applyAlignment="1">
      <alignment vertical="center"/>
    </xf>
    <xf numFmtId="3" fontId="4" fillId="0" borderId="0" xfId="0" applyNumberFormat="1" applyFont="1" applyFill="1" applyBorder="1" applyAlignment="1">
      <alignment vertical="center"/>
    </xf>
    <xf numFmtId="3" fontId="4" fillId="3" borderId="12" xfId="0" applyNumberFormat="1" applyFont="1" applyFill="1" applyBorder="1" applyAlignment="1">
      <alignment vertical="center"/>
    </xf>
    <xf numFmtId="3" fontId="4" fillId="3" borderId="0" xfId="0" applyNumberFormat="1" applyFont="1" applyFill="1" applyBorder="1" applyAlignment="1">
      <alignment vertical="center"/>
    </xf>
    <xf numFmtId="3" fontId="4" fillId="3" borderId="4" xfId="0" applyNumberFormat="1" applyFont="1" applyFill="1" applyBorder="1" applyAlignment="1">
      <alignment vertical="center"/>
    </xf>
    <xf numFmtId="0" fontId="4" fillId="3" borderId="5" xfId="0" applyFont="1" applyFill="1" applyBorder="1" applyAlignment="1">
      <alignment vertical="center"/>
    </xf>
    <xf numFmtId="3" fontId="4" fillId="0" borderId="13" xfId="0" applyNumberFormat="1" applyFont="1" applyBorder="1" applyAlignment="1">
      <alignment vertical="center"/>
    </xf>
    <xf numFmtId="3" fontId="4" fillId="0" borderId="14" xfId="0" applyNumberFormat="1" applyFont="1" applyBorder="1" applyAlignment="1">
      <alignment vertical="center"/>
    </xf>
    <xf numFmtId="3" fontId="4" fillId="0" borderId="6" xfId="0" applyNumberFormat="1" applyFont="1" applyBorder="1" applyAlignment="1">
      <alignment vertical="center"/>
    </xf>
    <xf numFmtId="0" fontId="1" fillId="0" borderId="0" xfId="0" applyFont="1" applyAlignment="1">
      <alignment vertical="center"/>
    </xf>
    <xf numFmtId="0" fontId="2"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left" vertical="center"/>
    </xf>
  </cellXfs>
  <cellStyles count="9">
    <cellStyle name="Euro" xfId="1" xr:uid="{2807271E-E2AB-4041-9F03-AC9664D80129}"/>
    <cellStyle name="Euro 2" xfId="2" xr:uid="{1F275D42-68AD-47B8-B76E-3BD4697F81F9}"/>
    <cellStyle name="Milliers 2" xfId="4" xr:uid="{7A9B12B3-D0BD-455A-804E-240641390891}"/>
    <cellStyle name="Milliers 3" xfId="5" xr:uid="{4A4E03CA-A99D-4597-B596-9034D9D39C3D}"/>
    <cellStyle name="Milliers 4" xfId="3" xr:uid="{017D52D2-224E-4287-9A19-B35B9E683E96}"/>
    <cellStyle name="Normal" xfId="0" builtinId="0"/>
    <cellStyle name="Normal 2" xfId="6" xr:uid="{89261DD8-5EE7-4D1D-96D6-8F3363B91419}"/>
    <cellStyle name="Pourcentage 2" xfId="7" xr:uid="{CCB05554-ED71-485C-85DB-EAB34E80B8CC}"/>
    <cellStyle name="Pourcentage 3" xfId="8" xr:uid="{92FCF423-AF4E-4785-A404-1F203714027E}"/>
  </cellStyles>
  <dxfs count="0"/>
  <tableStyles count="0" defaultTableStyle="TableStyleMedium2" defaultPivotStyle="PivotStyleLight16"/>
  <colors>
    <mruColors>
      <color rgb="FF0056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84183940256982"/>
          <c:y val="4.8888888888888891E-2"/>
          <c:w val="0.85752631017834569"/>
          <c:h val="0.68923849518810154"/>
        </c:manualLayout>
      </c:layout>
      <c:lineChart>
        <c:grouping val="standard"/>
        <c:varyColors val="0"/>
        <c:ser>
          <c:idx val="0"/>
          <c:order val="0"/>
          <c:tx>
            <c:strRef>
              <c:f>'2.2.1 Évolution DD'!$A$4</c:f>
              <c:strCache>
                <c:ptCount val="1"/>
                <c:pt idx="0">
                  <c:v>Hommes</c:v>
                </c:pt>
              </c:strCache>
            </c:strRef>
          </c:tx>
          <c:spPr>
            <a:ln w="28575" cap="rnd">
              <a:solidFill>
                <a:schemeClr val="accent1"/>
              </a:solidFill>
              <a:round/>
            </a:ln>
            <a:effectLst/>
          </c:spPr>
          <c:marker>
            <c:symbol val="none"/>
          </c:marker>
          <c:dLbls>
            <c:dLbl>
              <c:idx val="0"/>
              <c:layout>
                <c:manualLayout>
                  <c:x val="-3.4482758620689682E-2"/>
                  <c:y val="-6.6666666666666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8E-4763-8F3A-B392D08EEDF8}"/>
                </c:ext>
              </c:extLst>
            </c:dLbl>
            <c:dLbl>
              <c:idx val="21"/>
              <c:delete val="1"/>
              <c:extLst>
                <c:ext xmlns:c15="http://schemas.microsoft.com/office/drawing/2012/chart" uri="{CE6537A1-D6FC-4f65-9D91-7224C49458BB}"/>
                <c:ext xmlns:c16="http://schemas.microsoft.com/office/drawing/2014/chart" uri="{C3380CC4-5D6E-409C-BE32-E72D297353CC}">
                  <c16:uniqueId val="{00000002-B41A-4EA6-9A84-D3A46750EA28}"/>
                </c:ext>
              </c:extLst>
            </c:dLbl>
            <c:dLbl>
              <c:idx val="22"/>
              <c:layout>
                <c:manualLayout>
                  <c:x val="-1.2894906511927788E-2"/>
                  <c:y val="-8.7356321839080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D8-464D-A798-238AACC44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 Évolution DD'!$B$3:$X$3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'2.2.1 Évolution DD'!$B$4:$X$4</c:f>
              <c:numCache>
                <c:formatCode>#,##0</c:formatCode>
                <c:ptCount val="23"/>
                <c:pt idx="0">
                  <c:v>13350</c:v>
                </c:pt>
                <c:pt idx="1">
                  <c:v>15114</c:v>
                </c:pt>
                <c:pt idx="2">
                  <c:v>18015</c:v>
                </c:pt>
                <c:pt idx="3">
                  <c:v>17929</c:v>
                </c:pt>
                <c:pt idx="4">
                  <c:v>18825</c:v>
                </c:pt>
                <c:pt idx="5">
                  <c:v>19699</c:v>
                </c:pt>
                <c:pt idx="6">
                  <c:v>20230</c:v>
                </c:pt>
                <c:pt idx="7">
                  <c:v>20152</c:v>
                </c:pt>
                <c:pt idx="8">
                  <c:v>19898</c:v>
                </c:pt>
                <c:pt idx="9">
                  <c:v>20245</c:v>
                </c:pt>
                <c:pt idx="10">
                  <c:v>20440</c:v>
                </c:pt>
                <c:pt idx="11">
                  <c:v>20395</c:v>
                </c:pt>
                <c:pt idx="12">
                  <c:v>20961</c:v>
                </c:pt>
                <c:pt idx="13">
                  <c:v>21206</c:v>
                </c:pt>
                <c:pt idx="14">
                  <c:v>21571</c:v>
                </c:pt>
                <c:pt idx="15">
                  <c:v>21689</c:v>
                </c:pt>
                <c:pt idx="16">
                  <c:v>22173</c:v>
                </c:pt>
                <c:pt idx="18">
                  <c:v>23003</c:v>
                </c:pt>
                <c:pt idx="19">
                  <c:v>22749</c:v>
                </c:pt>
                <c:pt idx="20">
                  <c:v>24257</c:v>
                </c:pt>
                <c:pt idx="21">
                  <c:v>24740</c:v>
                </c:pt>
                <c:pt idx="22">
                  <c:v>26037</c:v>
                </c:pt>
              </c:numCache>
            </c:numRef>
          </c:val>
          <c:smooth val="0"/>
          <c:extLst>
            <c:ext xmlns:c16="http://schemas.microsoft.com/office/drawing/2014/chart" uri="{C3380CC4-5D6E-409C-BE32-E72D297353CC}">
              <c16:uniqueId val="{00000002-1F8E-4763-8F3A-B392D08EEDF8}"/>
            </c:ext>
          </c:extLst>
        </c:ser>
        <c:ser>
          <c:idx val="1"/>
          <c:order val="1"/>
          <c:tx>
            <c:strRef>
              <c:f>'2.2.1 Évolution DD'!$A$5</c:f>
              <c:strCache>
                <c:ptCount val="1"/>
                <c:pt idx="0">
                  <c:v>Femmes</c:v>
                </c:pt>
              </c:strCache>
            </c:strRef>
          </c:tx>
          <c:spPr>
            <a:ln w="28575" cap="rnd">
              <a:solidFill>
                <a:schemeClr val="accent2"/>
              </a:solidFill>
              <a:round/>
            </a:ln>
            <a:effectLst/>
          </c:spPr>
          <c:marker>
            <c:symbol val="none"/>
          </c:marker>
          <c:dLbls>
            <c:dLbl>
              <c:idx val="0"/>
              <c:layout>
                <c:manualLayout>
                  <c:x val="-3.4482758620689682E-2"/>
                  <c:y val="5.3333333333333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8E-4763-8F3A-B392D08EEDF8}"/>
                </c:ext>
              </c:extLst>
            </c:dLbl>
            <c:dLbl>
              <c:idx val="21"/>
              <c:delete val="1"/>
              <c:extLst>
                <c:ext xmlns:c15="http://schemas.microsoft.com/office/drawing/2012/chart" uri="{CE6537A1-D6FC-4f65-9D91-7224C49458BB}"/>
                <c:ext xmlns:c16="http://schemas.microsoft.com/office/drawing/2014/chart" uri="{C3380CC4-5D6E-409C-BE32-E72D297353CC}">
                  <c16:uniqueId val="{00000001-B41A-4EA6-9A84-D3A46750EA28}"/>
                </c:ext>
              </c:extLst>
            </c:dLbl>
            <c:dLbl>
              <c:idx val="22"/>
              <c:layout>
                <c:manualLayout>
                  <c:x val="-7.7369439071568622E-3"/>
                  <c:y val="7.35632183908045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D8-464D-A798-238AACC44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 Évolution DD'!$B$3:$X$3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'2.2.1 Évolution DD'!$B$5:$X$5</c:f>
              <c:numCache>
                <c:formatCode>#,##0</c:formatCode>
                <c:ptCount val="23"/>
                <c:pt idx="0">
                  <c:v>143566</c:v>
                </c:pt>
                <c:pt idx="1">
                  <c:v>141637</c:v>
                </c:pt>
                <c:pt idx="2">
                  <c:v>141637</c:v>
                </c:pt>
                <c:pt idx="3">
                  <c:v>155067</c:v>
                </c:pt>
                <c:pt idx="4">
                  <c:v>156386</c:v>
                </c:pt>
                <c:pt idx="5">
                  <c:v>151830</c:v>
                </c:pt>
                <c:pt idx="6">
                  <c:v>147662</c:v>
                </c:pt>
                <c:pt idx="7">
                  <c:v>145163</c:v>
                </c:pt>
                <c:pt idx="8">
                  <c:v>143863</c:v>
                </c:pt>
                <c:pt idx="9">
                  <c:v>144172</c:v>
                </c:pt>
                <c:pt idx="10">
                  <c:v>143099</c:v>
                </c:pt>
                <c:pt idx="11">
                  <c:v>141778</c:v>
                </c:pt>
                <c:pt idx="12">
                  <c:v>144936</c:v>
                </c:pt>
                <c:pt idx="13">
                  <c:v>141899</c:v>
                </c:pt>
                <c:pt idx="14">
                  <c:v>141527</c:v>
                </c:pt>
                <c:pt idx="15">
                  <c:v>141804</c:v>
                </c:pt>
                <c:pt idx="16">
                  <c:v>137350</c:v>
                </c:pt>
                <c:pt idx="18">
                  <c:v>141858</c:v>
                </c:pt>
                <c:pt idx="19">
                  <c:v>144651</c:v>
                </c:pt>
                <c:pt idx="20">
                  <c:v>146920</c:v>
                </c:pt>
                <c:pt idx="21">
                  <c:v>145046</c:v>
                </c:pt>
                <c:pt idx="22">
                  <c:v>143822</c:v>
                </c:pt>
              </c:numCache>
            </c:numRef>
          </c:val>
          <c:smooth val="0"/>
          <c:extLst>
            <c:ext xmlns:c16="http://schemas.microsoft.com/office/drawing/2014/chart" uri="{C3380CC4-5D6E-409C-BE32-E72D297353CC}">
              <c16:uniqueId val="{00000005-1F8E-4763-8F3A-B392D08EEDF8}"/>
            </c:ext>
          </c:extLst>
        </c:ser>
        <c:ser>
          <c:idx val="2"/>
          <c:order val="2"/>
          <c:tx>
            <c:strRef>
              <c:f>'2.2.1 Évolution DD'!$A$6</c:f>
              <c:strCache>
                <c:ptCount val="1"/>
                <c:pt idx="0">
                  <c:v>Ensemble</c:v>
                </c:pt>
              </c:strCache>
            </c:strRef>
          </c:tx>
          <c:spPr>
            <a:ln w="28575" cap="rnd">
              <a:solidFill>
                <a:schemeClr val="accent6"/>
              </a:solidFill>
              <a:round/>
            </a:ln>
            <a:effectLst/>
          </c:spPr>
          <c:marker>
            <c:symbol val="none"/>
          </c:marker>
          <c:dLbls>
            <c:dLbl>
              <c:idx val="0"/>
              <c:layout>
                <c:manualLayout>
                  <c:x val="-4.5977011494252901E-2"/>
                  <c:y val="-7.11111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8E-4763-8F3A-B392D08EEDF8}"/>
                </c:ext>
              </c:extLst>
            </c:dLbl>
            <c:dLbl>
              <c:idx val="21"/>
              <c:delete val="1"/>
              <c:extLst>
                <c:ext xmlns:c15="http://schemas.microsoft.com/office/drawing/2012/chart" uri="{CE6537A1-D6FC-4f65-9D91-7224C49458BB}"/>
                <c:ext xmlns:c16="http://schemas.microsoft.com/office/drawing/2014/chart" uri="{C3380CC4-5D6E-409C-BE32-E72D297353CC}">
                  <c16:uniqueId val="{00000000-B41A-4EA6-9A84-D3A46750EA28}"/>
                </c:ext>
              </c:extLst>
            </c:dLbl>
            <c:dLbl>
              <c:idx val="22"/>
              <c:layout>
                <c:manualLayout>
                  <c:x val="-2.5789813023857468E-3"/>
                  <c:y val="-6.4367816091954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D8-464D-A798-238AACC44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'2.2.1 Évolution DD'!$B$3:$X$3</c:f>
              <c:strCach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8">
                  <c:v>2019*</c:v>
                </c:pt>
                <c:pt idx="19">
                  <c:v>2020</c:v>
                </c:pt>
                <c:pt idx="20">
                  <c:v>2021</c:v>
                </c:pt>
                <c:pt idx="21">
                  <c:v>2022</c:v>
                </c:pt>
                <c:pt idx="22">
                  <c:v>2023</c:v>
                </c:pt>
              </c:strCache>
            </c:strRef>
          </c:cat>
          <c:val>
            <c:numRef>
              <c:f>'2.2.1 Évolution DD'!$B$6:$X$6</c:f>
              <c:numCache>
                <c:formatCode>#,##0</c:formatCode>
                <c:ptCount val="23"/>
                <c:pt idx="0">
                  <c:v>156916</c:v>
                </c:pt>
                <c:pt idx="1">
                  <c:v>156751</c:v>
                </c:pt>
                <c:pt idx="2">
                  <c:v>159652</c:v>
                </c:pt>
                <c:pt idx="3">
                  <c:v>172996</c:v>
                </c:pt>
                <c:pt idx="4">
                  <c:v>175211</c:v>
                </c:pt>
                <c:pt idx="5">
                  <c:v>171529</c:v>
                </c:pt>
                <c:pt idx="6">
                  <c:v>167892</c:v>
                </c:pt>
                <c:pt idx="7">
                  <c:v>165315</c:v>
                </c:pt>
                <c:pt idx="8">
                  <c:v>163761</c:v>
                </c:pt>
                <c:pt idx="9">
                  <c:v>164417</c:v>
                </c:pt>
                <c:pt idx="10">
                  <c:v>163539</c:v>
                </c:pt>
                <c:pt idx="11">
                  <c:v>162173</c:v>
                </c:pt>
                <c:pt idx="12">
                  <c:v>165897</c:v>
                </c:pt>
                <c:pt idx="13">
                  <c:v>163105</c:v>
                </c:pt>
                <c:pt idx="14">
                  <c:v>163098</c:v>
                </c:pt>
                <c:pt idx="15">
                  <c:v>163493</c:v>
                </c:pt>
                <c:pt idx="16">
                  <c:v>159523</c:v>
                </c:pt>
                <c:pt idx="18">
                  <c:v>164861</c:v>
                </c:pt>
                <c:pt idx="19">
                  <c:v>167400</c:v>
                </c:pt>
                <c:pt idx="20">
                  <c:v>171177</c:v>
                </c:pt>
                <c:pt idx="21">
                  <c:v>169786</c:v>
                </c:pt>
                <c:pt idx="22">
                  <c:v>169859</c:v>
                </c:pt>
              </c:numCache>
            </c:numRef>
          </c:val>
          <c:smooth val="0"/>
          <c:extLst>
            <c:ext xmlns:c16="http://schemas.microsoft.com/office/drawing/2014/chart" uri="{C3380CC4-5D6E-409C-BE32-E72D297353CC}">
              <c16:uniqueId val="{00000008-1F8E-4763-8F3A-B392D08EEDF8}"/>
            </c:ext>
          </c:extLst>
        </c:ser>
        <c:dLbls>
          <c:showLegendKey val="0"/>
          <c:showVal val="0"/>
          <c:showCatName val="0"/>
          <c:showSerName val="0"/>
          <c:showPercent val="0"/>
          <c:showBubbleSize val="0"/>
        </c:dLbls>
        <c:smooth val="0"/>
        <c:axId val="462446512"/>
        <c:axId val="462447168"/>
      </c:lineChart>
      <c:catAx>
        <c:axId val="46244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62447168"/>
        <c:crosses val="autoZero"/>
        <c:auto val="1"/>
        <c:lblAlgn val="ctr"/>
        <c:lblOffset val="100"/>
        <c:noMultiLvlLbl val="0"/>
      </c:catAx>
      <c:valAx>
        <c:axId val="462447168"/>
        <c:scaling>
          <c:orientation val="minMax"/>
          <c:max val="2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6244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190499</xdr:colOff>
      <xdr:row>12</xdr:row>
      <xdr:rowOff>95250</xdr:rowOff>
    </xdr:from>
    <xdr:to>
      <xdr:col>6</xdr:col>
      <xdr:colOff>542924</xdr:colOff>
      <xdr:row>27</xdr:row>
      <xdr:rowOff>95250</xdr:rowOff>
    </xdr:to>
    <xdr:graphicFrame macro="">
      <xdr:nvGraphicFramePr>
        <xdr:cNvPr id="2" name="Graphique 1">
          <a:extLst>
            <a:ext uri="{FF2B5EF4-FFF2-40B4-BE49-F238E27FC236}">
              <a16:creationId xmlns:a16="http://schemas.microsoft.com/office/drawing/2014/main" id="{E91ED0EB-EF45-4B54-97E4-E3873BE2F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35DD-B0CB-4A75-BC1C-C7F37A298822}">
  <dimension ref="A1:D15"/>
  <sheetViews>
    <sheetView showGridLines="0" tabSelected="1" workbookViewId="0">
      <selection activeCell="A14" sqref="A14"/>
    </sheetView>
  </sheetViews>
  <sheetFormatPr baseColWidth="10" defaultRowHeight="14.5" x14ac:dyDescent="0.35"/>
  <cols>
    <col min="1" max="1" width="64.453125" customWidth="1"/>
  </cols>
  <sheetData>
    <row r="1" spans="1:4" ht="23.25" customHeight="1" x14ac:dyDescent="0.35">
      <c r="A1" s="35" t="s">
        <v>10</v>
      </c>
    </row>
    <row r="2" spans="1:4" s="3" customFormat="1" ht="14.5" customHeight="1" x14ac:dyDescent="0.3">
      <c r="A2" s="17"/>
      <c r="B2" s="18" t="s">
        <v>3</v>
      </c>
      <c r="C2" s="17" t="s">
        <v>4</v>
      </c>
      <c r="D2" s="18" t="s">
        <v>0</v>
      </c>
    </row>
    <row r="3" spans="1:4" s="12" customFormat="1" ht="14.5" customHeight="1" x14ac:dyDescent="0.35">
      <c r="A3" s="9" t="s">
        <v>1</v>
      </c>
      <c r="B3" s="10">
        <v>4632</v>
      </c>
      <c r="C3" s="10">
        <v>38232</v>
      </c>
      <c r="D3" s="11">
        <f>SUM(B3:C3)</f>
        <v>42864</v>
      </c>
    </row>
    <row r="4" spans="1:4" s="12" customFormat="1" ht="14.5" customHeight="1" x14ac:dyDescent="0.35">
      <c r="A4" s="17" t="s">
        <v>9</v>
      </c>
      <c r="B4" s="18">
        <v>21405</v>
      </c>
      <c r="C4" s="17">
        <v>105590</v>
      </c>
      <c r="D4" s="18">
        <f>SUM(B4:C4)</f>
        <v>126995</v>
      </c>
    </row>
    <row r="5" spans="1:4" s="12" customFormat="1" ht="14.5" customHeight="1" x14ac:dyDescent="0.35">
      <c r="A5" s="14" t="s">
        <v>0</v>
      </c>
      <c r="B5" s="15">
        <f>SUM(B3:B4)</f>
        <v>26037</v>
      </c>
      <c r="C5" s="15">
        <f>SUM(C3:C4)</f>
        <v>143822</v>
      </c>
      <c r="D5" s="16">
        <f>SUM(D3:D4)</f>
        <v>169859</v>
      </c>
    </row>
    <row r="6" spans="1:4" s="3" customFormat="1" ht="14.5" customHeight="1" x14ac:dyDescent="0.3">
      <c r="A6" s="2" t="s">
        <v>6</v>
      </c>
      <c r="B6" s="2"/>
      <c r="C6" s="2"/>
      <c r="D6" s="2"/>
    </row>
    <row r="7" spans="1:4" s="3" customFormat="1" ht="27" customHeight="1" x14ac:dyDescent="0.3">
      <c r="A7" s="36" t="s">
        <v>11</v>
      </c>
      <c r="B7" s="36"/>
      <c r="C7" s="36"/>
      <c r="D7" s="36"/>
    </row>
    <row r="8" spans="1:4" ht="14.5" customHeight="1" x14ac:dyDescent="0.35"/>
    <row r="9" spans="1:4" ht="14.5" customHeight="1" x14ac:dyDescent="0.35"/>
    <row r="10" spans="1:4" ht="14.5" customHeight="1" x14ac:dyDescent="0.35"/>
    <row r="11" spans="1:4" ht="14.5" customHeight="1" x14ac:dyDescent="0.35"/>
    <row r="12" spans="1:4" ht="14.5" customHeight="1" x14ac:dyDescent="0.35"/>
    <row r="13" spans="1:4" ht="14.5" customHeight="1" x14ac:dyDescent="0.35"/>
    <row r="14" spans="1:4" ht="14.5" customHeight="1" x14ac:dyDescent="0.35"/>
    <row r="15" spans="1:4" ht="14.5" customHeight="1" x14ac:dyDescent="0.35"/>
  </sheetData>
  <mergeCells count="1">
    <mergeCell ref="A7:D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C225-B244-4BD8-940D-AB89326076BA}">
  <dimension ref="A1:X36"/>
  <sheetViews>
    <sheetView showGridLines="0" zoomScaleNormal="100" workbookViewId="0">
      <selection activeCell="B3" sqref="B3:C3"/>
    </sheetView>
  </sheetViews>
  <sheetFormatPr baseColWidth="10" defaultRowHeight="14.5" x14ac:dyDescent="0.35"/>
  <cols>
    <col min="19" max="19" width="1.7265625" style="8" customWidth="1"/>
  </cols>
  <sheetData>
    <row r="1" spans="1:24" s="3" customFormat="1" ht="14.5" customHeight="1" x14ac:dyDescent="0.35">
      <c r="A1" s="4" t="s">
        <v>7</v>
      </c>
      <c r="S1" s="7"/>
    </row>
    <row r="2" spans="1:24" s="3" customFormat="1" ht="14.5" customHeight="1" x14ac:dyDescent="0.3">
      <c r="S2" s="7"/>
    </row>
    <row r="3" spans="1:24" s="12" customFormat="1" ht="14.5" customHeight="1" x14ac:dyDescent="0.35">
      <c r="B3" s="17">
        <v>2003</v>
      </c>
      <c r="C3" s="18">
        <v>2004</v>
      </c>
      <c r="D3" s="18">
        <v>2005</v>
      </c>
      <c r="E3" s="18">
        <v>2006</v>
      </c>
      <c r="F3" s="18">
        <v>2007</v>
      </c>
      <c r="G3" s="18">
        <v>2008</v>
      </c>
      <c r="H3" s="18">
        <v>2009</v>
      </c>
      <c r="I3" s="18">
        <v>2010</v>
      </c>
      <c r="J3" s="18">
        <v>2011</v>
      </c>
      <c r="K3" s="18">
        <v>2012</v>
      </c>
      <c r="L3" s="18">
        <v>2013</v>
      </c>
      <c r="M3" s="18">
        <v>2014</v>
      </c>
      <c r="N3" s="18">
        <v>2015</v>
      </c>
      <c r="O3" s="18">
        <v>2016</v>
      </c>
      <c r="P3" s="18">
        <v>2017</v>
      </c>
      <c r="Q3" s="18">
        <v>2018</v>
      </c>
      <c r="R3" s="19" t="s">
        <v>2</v>
      </c>
      <c r="S3" s="20"/>
      <c r="T3" s="21" t="s">
        <v>2</v>
      </c>
      <c r="U3" s="18">
        <v>2020</v>
      </c>
      <c r="V3" s="18">
        <v>2021</v>
      </c>
      <c r="W3" s="22">
        <v>2022</v>
      </c>
      <c r="X3" s="22">
        <v>2023</v>
      </c>
    </row>
    <row r="4" spans="1:24" s="12" customFormat="1" ht="14.5" customHeight="1" x14ac:dyDescent="0.35">
      <c r="A4" s="23" t="s">
        <v>3</v>
      </c>
      <c r="B4" s="24">
        <v>13350</v>
      </c>
      <c r="C4" s="25">
        <v>15114</v>
      </c>
      <c r="D4" s="25">
        <v>18015</v>
      </c>
      <c r="E4" s="25">
        <v>17929</v>
      </c>
      <c r="F4" s="25">
        <v>18825</v>
      </c>
      <c r="G4" s="25">
        <v>19699</v>
      </c>
      <c r="H4" s="25">
        <v>20230</v>
      </c>
      <c r="I4" s="25">
        <v>20152</v>
      </c>
      <c r="J4" s="25">
        <v>19898</v>
      </c>
      <c r="K4" s="25">
        <v>20245</v>
      </c>
      <c r="L4" s="25">
        <v>20440</v>
      </c>
      <c r="M4" s="25">
        <v>20395</v>
      </c>
      <c r="N4" s="25">
        <v>20961</v>
      </c>
      <c r="O4" s="25">
        <v>21206</v>
      </c>
      <c r="P4" s="25">
        <v>21571</v>
      </c>
      <c r="Q4" s="25">
        <v>21689</v>
      </c>
      <c r="R4" s="26">
        <v>22173</v>
      </c>
      <c r="S4" s="27"/>
      <c r="T4" s="24">
        <v>23003</v>
      </c>
      <c r="U4" s="25">
        <v>22749</v>
      </c>
      <c r="V4" s="25">
        <v>24257</v>
      </c>
      <c r="W4" s="26">
        <v>24740</v>
      </c>
      <c r="X4" s="26">
        <f>'2.2.1 Effectifs DD'!B5</f>
        <v>26037</v>
      </c>
    </row>
    <row r="5" spans="1:24" s="12" customFormat="1" ht="14.5" customHeight="1" x14ac:dyDescent="0.35">
      <c r="A5" s="13" t="s">
        <v>4</v>
      </c>
      <c r="B5" s="28">
        <v>143566</v>
      </c>
      <c r="C5" s="29">
        <v>141637</v>
      </c>
      <c r="D5" s="29">
        <v>141637</v>
      </c>
      <c r="E5" s="29">
        <v>155067</v>
      </c>
      <c r="F5" s="29">
        <v>156386</v>
      </c>
      <c r="G5" s="29">
        <v>151830</v>
      </c>
      <c r="H5" s="29">
        <v>147662</v>
      </c>
      <c r="I5" s="29">
        <v>145163</v>
      </c>
      <c r="J5" s="29">
        <v>143863</v>
      </c>
      <c r="K5" s="29">
        <v>144172</v>
      </c>
      <c r="L5" s="29">
        <v>143099</v>
      </c>
      <c r="M5" s="29">
        <v>141778</v>
      </c>
      <c r="N5" s="29">
        <v>144936</v>
      </c>
      <c r="O5" s="29">
        <v>141899</v>
      </c>
      <c r="P5" s="29">
        <v>141527</v>
      </c>
      <c r="Q5" s="29">
        <v>141804</v>
      </c>
      <c r="R5" s="30">
        <v>137350</v>
      </c>
      <c r="S5" s="27"/>
      <c r="T5" s="28">
        <v>141858</v>
      </c>
      <c r="U5" s="29">
        <v>144651</v>
      </c>
      <c r="V5" s="29">
        <v>146920</v>
      </c>
      <c r="W5" s="30">
        <v>145046</v>
      </c>
      <c r="X5" s="30">
        <f>'2.2.1 Effectifs DD'!C5</f>
        <v>143822</v>
      </c>
    </row>
    <row r="6" spans="1:24" s="12" customFormat="1" ht="14.5" customHeight="1" x14ac:dyDescent="0.35">
      <c r="A6" s="31" t="s">
        <v>0</v>
      </c>
      <c r="B6" s="32">
        <f>SUM(B4:B5)</f>
        <v>156916</v>
      </c>
      <c r="C6" s="33">
        <f t="shared" ref="C6:R6" si="0">SUM(C4:C5)</f>
        <v>156751</v>
      </c>
      <c r="D6" s="33">
        <f t="shared" si="0"/>
        <v>159652</v>
      </c>
      <c r="E6" s="33">
        <f t="shared" si="0"/>
        <v>172996</v>
      </c>
      <c r="F6" s="33">
        <f t="shared" si="0"/>
        <v>175211</v>
      </c>
      <c r="G6" s="33">
        <f t="shared" si="0"/>
        <v>171529</v>
      </c>
      <c r="H6" s="33">
        <f t="shared" si="0"/>
        <v>167892</v>
      </c>
      <c r="I6" s="33">
        <f t="shared" si="0"/>
        <v>165315</v>
      </c>
      <c r="J6" s="33">
        <f t="shared" si="0"/>
        <v>163761</v>
      </c>
      <c r="K6" s="33">
        <f t="shared" si="0"/>
        <v>164417</v>
      </c>
      <c r="L6" s="33">
        <f t="shared" si="0"/>
        <v>163539</v>
      </c>
      <c r="M6" s="33">
        <f t="shared" si="0"/>
        <v>162173</v>
      </c>
      <c r="N6" s="33">
        <f t="shared" si="0"/>
        <v>165897</v>
      </c>
      <c r="O6" s="33">
        <f t="shared" si="0"/>
        <v>163105</v>
      </c>
      <c r="P6" s="33">
        <f t="shared" si="0"/>
        <v>163098</v>
      </c>
      <c r="Q6" s="33">
        <f t="shared" si="0"/>
        <v>163493</v>
      </c>
      <c r="R6" s="34">
        <f t="shared" si="0"/>
        <v>159523</v>
      </c>
      <c r="S6" s="27"/>
      <c r="T6" s="32">
        <f t="shared" ref="T6" si="1">SUM(T4:T5)</f>
        <v>164861</v>
      </c>
      <c r="U6" s="33">
        <f>SUM(U4:U5)</f>
        <v>167400</v>
      </c>
      <c r="V6" s="33">
        <f>SUM(V4:V5)</f>
        <v>171177</v>
      </c>
      <c r="W6" s="34">
        <f>SUM(W4:W5)</f>
        <v>169786</v>
      </c>
      <c r="X6" s="34">
        <f>SUM(X4:X5)</f>
        <v>169859</v>
      </c>
    </row>
    <row r="7" spans="1:24" s="3" customFormat="1" ht="14.5" customHeight="1" x14ac:dyDescent="0.3">
      <c r="A7" s="38" t="s">
        <v>6</v>
      </c>
      <c r="B7" s="38"/>
      <c r="C7" s="38"/>
      <c r="D7" s="38"/>
      <c r="E7" s="38"/>
      <c r="F7" s="38"/>
      <c r="G7" s="38"/>
      <c r="S7" s="7"/>
    </row>
    <row r="8" spans="1:24" s="3" customFormat="1" ht="27" customHeight="1" x14ac:dyDescent="0.3">
      <c r="A8" s="36" t="s">
        <v>13</v>
      </c>
      <c r="B8" s="36"/>
      <c r="C8" s="36"/>
      <c r="D8" s="36"/>
      <c r="E8" s="36"/>
      <c r="F8" s="36"/>
      <c r="G8" s="36"/>
      <c r="H8" s="36"/>
      <c r="I8" s="36"/>
      <c r="J8" s="36"/>
      <c r="K8" s="36"/>
      <c r="L8" s="36"/>
      <c r="M8" s="36"/>
      <c r="N8" s="5"/>
      <c r="S8" s="7"/>
    </row>
    <row r="9" spans="1:24" s="3" customFormat="1" ht="14.5" customHeight="1" x14ac:dyDescent="0.3">
      <c r="A9" s="36" t="s">
        <v>5</v>
      </c>
      <c r="B9" s="36"/>
      <c r="C9" s="36"/>
      <c r="D9" s="36"/>
      <c r="E9" s="36"/>
      <c r="F9" s="36"/>
      <c r="G9" s="36"/>
      <c r="H9" s="36"/>
      <c r="I9" s="36"/>
      <c r="J9" s="36"/>
      <c r="K9" s="5"/>
      <c r="L9" s="5"/>
      <c r="M9" s="5"/>
      <c r="N9" s="5"/>
      <c r="S9" s="7"/>
    </row>
    <row r="10" spans="1:24" s="3" customFormat="1" ht="14.5" customHeight="1" x14ac:dyDescent="0.3">
      <c r="A10" s="6"/>
      <c r="B10" s="1"/>
      <c r="C10" s="1"/>
      <c r="D10" s="1"/>
      <c r="E10" s="1"/>
      <c r="F10" s="1"/>
      <c r="G10" s="1"/>
      <c r="H10" s="1"/>
      <c r="I10" s="1"/>
      <c r="J10" s="1"/>
      <c r="K10" s="5"/>
      <c r="L10" s="5"/>
      <c r="M10" s="5"/>
      <c r="N10" s="5"/>
      <c r="S10" s="7"/>
    </row>
    <row r="11" spans="1:24" s="3" customFormat="1" ht="14.5" customHeight="1" x14ac:dyDescent="0.3">
      <c r="A11" s="37"/>
      <c r="B11" s="37"/>
      <c r="C11" s="37"/>
      <c r="D11" s="37"/>
      <c r="E11" s="37"/>
      <c r="F11" s="37"/>
      <c r="G11" s="37"/>
      <c r="I11" s="37"/>
      <c r="J11" s="37"/>
      <c r="K11" s="37"/>
      <c r="L11" s="37"/>
      <c r="M11" s="37"/>
      <c r="N11" s="37"/>
      <c r="O11" s="37"/>
      <c r="S11" s="7"/>
    </row>
    <row r="12" spans="1:24" s="3" customFormat="1" ht="14.5" customHeight="1" x14ac:dyDescent="0.3">
      <c r="A12" s="37" t="s">
        <v>8</v>
      </c>
      <c r="B12" s="37"/>
      <c r="C12" s="37"/>
      <c r="D12" s="37"/>
      <c r="E12" s="37"/>
      <c r="F12" s="37"/>
      <c r="G12" s="37"/>
      <c r="I12" s="37"/>
      <c r="J12" s="37"/>
      <c r="K12" s="37"/>
      <c r="L12" s="37"/>
      <c r="M12" s="37"/>
      <c r="N12" s="37"/>
      <c r="O12" s="37"/>
      <c r="S12" s="7"/>
    </row>
    <row r="13" spans="1:24" s="3" customFormat="1" ht="14.5" customHeight="1" x14ac:dyDescent="0.3">
      <c r="S13" s="7"/>
    </row>
    <row r="14" spans="1:24" s="3" customFormat="1" ht="14.5" customHeight="1" x14ac:dyDescent="0.3">
      <c r="S14" s="7"/>
    </row>
    <row r="15" spans="1:24" s="3" customFormat="1" ht="14.5" customHeight="1" x14ac:dyDescent="0.3">
      <c r="S15" s="7"/>
    </row>
    <row r="16" spans="1:24" s="3" customFormat="1" ht="14.5" customHeight="1" x14ac:dyDescent="0.3">
      <c r="S16" s="7"/>
    </row>
    <row r="17" spans="1:19" s="3" customFormat="1" ht="14.5" customHeight="1" x14ac:dyDescent="0.3">
      <c r="S17" s="7"/>
    </row>
    <row r="18" spans="1:19" s="3" customFormat="1" ht="14.5" customHeight="1" x14ac:dyDescent="0.3">
      <c r="S18" s="7"/>
    </row>
    <row r="19" spans="1:19" s="3" customFormat="1" ht="14.5" customHeight="1" x14ac:dyDescent="0.3">
      <c r="S19" s="7"/>
    </row>
    <row r="20" spans="1:19" s="3" customFormat="1" ht="14.5" customHeight="1" x14ac:dyDescent="0.3">
      <c r="S20" s="7"/>
    </row>
    <row r="21" spans="1:19" s="3" customFormat="1" ht="14.5" customHeight="1" x14ac:dyDescent="0.3">
      <c r="S21" s="7"/>
    </row>
    <row r="22" spans="1:19" s="3" customFormat="1" ht="14.5" customHeight="1" x14ac:dyDescent="0.3">
      <c r="S22" s="7"/>
    </row>
    <row r="23" spans="1:19" s="3" customFormat="1" ht="14.5" customHeight="1" x14ac:dyDescent="0.3">
      <c r="S23" s="7"/>
    </row>
    <row r="24" spans="1:19" s="3" customFormat="1" ht="14.5" customHeight="1" x14ac:dyDescent="0.3">
      <c r="S24" s="7"/>
    </row>
    <row r="25" spans="1:19" s="3" customFormat="1" ht="14.5" customHeight="1" x14ac:dyDescent="0.3">
      <c r="S25" s="7"/>
    </row>
    <row r="26" spans="1:19" s="3" customFormat="1" ht="14.5" customHeight="1" x14ac:dyDescent="0.3">
      <c r="S26" s="7"/>
    </row>
    <row r="27" spans="1:19" s="3" customFormat="1" ht="14.5" customHeight="1" x14ac:dyDescent="0.3">
      <c r="S27" s="7"/>
    </row>
    <row r="28" spans="1:19" s="3" customFormat="1" ht="14.5" customHeight="1" x14ac:dyDescent="0.3">
      <c r="S28" s="7"/>
    </row>
    <row r="29" spans="1:19" s="3" customFormat="1" ht="14.5" customHeight="1" x14ac:dyDescent="0.3">
      <c r="A29" s="38" t="s">
        <v>6</v>
      </c>
      <c r="B29" s="38"/>
      <c r="C29" s="38"/>
      <c r="D29" s="38"/>
      <c r="E29" s="38"/>
      <c r="F29" s="38"/>
      <c r="G29" s="38"/>
      <c r="I29" s="38"/>
      <c r="J29" s="38"/>
      <c r="K29" s="38"/>
      <c r="L29" s="38"/>
      <c r="M29" s="38"/>
      <c r="N29" s="38"/>
      <c r="O29" s="38"/>
      <c r="S29" s="7"/>
    </row>
    <row r="30" spans="1:19" s="3" customFormat="1" ht="32.5" customHeight="1" x14ac:dyDescent="0.3">
      <c r="A30" s="36" t="s">
        <v>12</v>
      </c>
      <c r="B30" s="36"/>
      <c r="C30" s="36"/>
      <c r="D30" s="36"/>
      <c r="E30" s="36"/>
      <c r="F30" s="36"/>
      <c r="G30" s="36"/>
      <c r="I30" s="36"/>
      <c r="J30" s="36"/>
      <c r="K30" s="36"/>
      <c r="L30" s="36"/>
      <c r="M30" s="36"/>
      <c r="N30" s="36"/>
      <c r="O30" s="36"/>
      <c r="S30" s="7"/>
    </row>
    <row r="31" spans="1:19" ht="14.5" customHeight="1" x14ac:dyDescent="0.35"/>
    <row r="32" spans="1:19" ht="14.5" customHeight="1" x14ac:dyDescent="0.35"/>
    <row r="33" ht="14.5" customHeight="1" x14ac:dyDescent="0.35"/>
    <row r="34" ht="14.5" customHeight="1" x14ac:dyDescent="0.35"/>
    <row r="35" ht="14.5" customHeight="1" x14ac:dyDescent="0.35"/>
    <row r="36" ht="14.5" customHeight="1" x14ac:dyDescent="0.35"/>
  </sheetData>
  <mergeCells count="11">
    <mergeCell ref="A7:G7"/>
    <mergeCell ref="A9:J9"/>
    <mergeCell ref="A11:G11"/>
    <mergeCell ref="A12:G12"/>
    <mergeCell ref="A29:G29"/>
    <mergeCell ref="A8:M8"/>
    <mergeCell ref="A30:G30"/>
    <mergeCell ref="I11:O11"/>
    <mergeCell ref="I12:O12"/>
    <mergeCell ref="I29:O29"/>
    <mergeCell ref="I30:O30"/>
  </mergeCells>
  <pageMargins left="0.7" right="0.7" top="0.75" bottom="0.75" header="0.3" footer="0.3"/>
  <ignoredErrors>
    <ignoredError sqref="B4:W6" formulaRange="1"/>
  </ignoredErrors>
  <drawing r:id="rId1"/>
</worksheet>
</file>

<file path=docMetadata/LabelInfo.xml><?xml version="1.0" encoding="utf-8"?>
<clbl:labelList xmlns:clbl="http://schemas.microsoft.com/office/2020/mipLabelMetadata">
  <clbl:label id="{c8ed0d54-54d7-4498-9042-bf1d68447b7b}" enabled="1" method="Privileged" siteId="{7512341a-42c3-44bb-beee-e013048f124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2.2.1 Effectifs DD</vt:lpstr>
      <vt:lpstr>2.2.1 Évolution 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Z013107</dc:creator>
  <cp:lastModifiedBy>ARABI Samya</cp:lastModifiedBy>
  <dcterms:created xsi:type="dcterms:W3CDTF">2022-10-27T13:49:21Z</dcterms:created>
  <dcterms:modified xsi:type="dcterms:W3CDTF">2025-03-02T22:49:34Z</dcterms:modified>
</cp:coreProperties>
</file>