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C748480E-C1C3-47D0-8C9C-4DEC7820A089}" xr6:coauthVersionLast="47" xr6:coauthVersionMax="47" xr10:uidLastSave="{00000000-0000-0000-0000-000000000000}"/>
  <bookViews>
    <workbookView xWindow="20370" yWindow="-1995" windowWidth="29040" windowHeight="15840" xr2:uid="{2C616DDE-F522-40F3-9CD7-3611D5B7A038}"/>
  </bookViews>
  <sheets>
    <sheet name="Ensemble des droits" sheetId="1" r:id="rId1"/>
    <sheet name="Directs contributifs" sheetId="2" r:id="rId2"/>
    <sheet name="Dérivés contrib seuls" sheetId="3" r:id="rId3"/>
  </sheets>
  <definedNames>
    <definedName name="_xlnm.Print_Area" localSheetId="0">'Ensemble des droits'!$A$1:$H$72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3" l="1"/>
  <c r="E70" i="2"/>
  <c r="D69" i="1" l="1"/>
  <c r="H69" i="1" s="1"/>
  <c r="F69" i="1"/>
  <c r="G69" i="1" s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16" i="1"/>
  <c r="H5" i="1"/>
  <c r="E69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H42" i="1"/>
  <c r="D68" i="1"/>
  <c r="D67" i="1"/>
  <c r="D66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69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65" i="3"/>
  <c r="F47" i="1" l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46" i="1"/>
  <c r="G46" i="1" s="1"/>
  <c r="F68" i="1"/>
  <c r="G68" i="1" s="1"/>
  <c r="F67" i="1"/>
  <c r="G67" i="1" s="1"/>
  <c r="F66" i="1"/>
  <c r="G66" i="1" s="1"/>
  <c r="G53" i="1"/>
  <c r="H68" i="1" l="1"/>
  <c r="H67" i="1"/>
  <c r="H66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1" i="1"/>
  <c r="H40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<sst xmlns="http://schemas.openxmlformats.org/spreadsheetml/2006/main" count="59" uniqueCount="33">
  <si>
    <t>Années</t>
  </si>
  <si>
    <t>Droits directs servis seuls</t>
  </si>
  <si>
    <t>Droits directs servis avec un droit dérivé</t>
  </si>
  <si>
    <t>Total droits directs</t>
  </si>
  <si>
    <t>Droits dérivés servis seuls</t>
  </si>
  <si>
    <t>Droits dérivés servis avec un droit direct</t>
  </si>
  <si>
    <t>Total droits dérivés</t>
  </si>
  <si>
    <t>Total</t>
  </si>
  <si>
    <t>Champ : Retraités de droit direct et de droit dérivé du régime général (hors outils de gestion de la Sécurité sociale pour les indépendants jusqu'à fin 2018)</t>
  </si>
  <si>
    <t xml:space="preserve">Pensions 
</t>
  </si>
  <si>
    <t>de vieillesse
substituées à des
pensions d'invalidité</t>
  </si>
  <si>
    <t>attribuées
au titre de l'inaptitude
au travail et assimilé</t>
  </si>
  <si>
    <t>ND</t>
  </si>
  <si>
    <t>** Rupture de série en 1994 suite à l'intégration des départements d'outre-mer.</t>
  </si>
  <si>
    <t>Pensions</t>
  </si>
  <si>
    <t xml:space="preserve">ÉVOLUTION DEPUIS 1960 DU NOMBRE DE RETRAITÉS AU 31 DÉCEMBRE SELON LE TYPE DE DROIT </t>
  </si>
  <si>
    <t>Hommes et Femmes</t>
  </si>
  <si>
    <t>Source : SNSP  et SNSP TSTI ( Système National Statistiques Prestataires Travailleurs Salariés et Travailleurs Indépendants)</t>
  </si>
  <si>
    <t>1994*</t>
  </si>
  <si>
    <t>2019**</t>
  </si>
  <si>
    <t>**2019 : rupture de série suite à l’intégration du régime des travailleurs indépendants au régime général ; hors outils de gestion de la sécurité sociale pour les indépendants (SSI), le nombre de retraités en paiement au régime général était de 14 541 742. A la Suite de l’intégration des retraités travailleurs indépendants gérés par les outils de gestion SSI au régime général, on dénombre 14 710 837 retraités au 31/12/2019.</t>
  </si>
  <si>
    <t>1994 *</t>
  </si>
  <si>
    <t>**2019 : rupture de série suite à l’intégration du régime des travailleurs indépendants au régime général</t>
  </si>
  <si>
    <t>* Rupture de série en 1994 suite à l'intégration des départements d'outre-mer.</t>
  </si>
  <si>
    <t>de réversion</t>
  </si>
  <si>
    <t>de veufs ou de veuves</t>
  </si>
  <si>
    <t>normales</t>
  </si>
  <si>
    <t>Total des 
droits contributifs dérivés servis seuls</t>
  </si>
  <si>
    <r>
      <t xml:space="preserve">ÉVOLUTION DEPUIS 1960 DU NOMBRE DE RETRAITÉS AU 31 DÉCEMBRE
SELON LA CATÉGORIE DU DROIT CONTRIBUTIF DÉRIVÉ </t>
    </r>
    <r>
      <rPr>
        <b/>
        <u/>
        <sz val="10"/>
        <color rgb="FF000000"/>
        <rFont val="Arial"/>
        <family val="2"/>
      </rPr>
      <t>SERVI SEUL</t>
    </r>
    <r>
      <rPr>
        <b/>
        <sz val="10"/>
        <color indexed="8"/>
        <rFont val="Arial"/>
        <family val="2"/>
      </rPr>
      <t xml:space="preserve">
Hommes et Femmes</t>
    </r>
  </si>
  <si>
    <t>ÉVOLUTION DEPUIS 1960 DU NOMBRE DE RETRAITÉS AU 31 DÉCEMBRE
SELON LA CATÉGORIE DU DROIT DIRECT CONTRIBUTIF
Hommes et femmes</t>
  </si>
  <si>
    <t>Total des 
droits directs contributifs</t>
  </si>
  <si>
    <t>2019 et 2020 : le détail par type d'avantage (pensions normales, inaptitude et invalidité) n'est pas disponible dans le système d'information statistique des travailleurs indépendants et a été intégré à partir de 2021</t>
  </si>
  <si>
    <t xml:space="preserve">* Rupture de série en 1994  : intégration des départements d'outre-mer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</si>
</sst>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&quot;               &quot;"/>
    <numFmt numFmtId="165" formatCode="#,##0&quot;                    &quot;"/>
    <numFmt numFmtId="166" formatCode="#,##0&quot;                     &quot;"/>
    <numFmt numFmtId="167" formatCode="#,##0&quot;                            &quot;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color indexed="8"/>
      <name val="Arial"/>
      <family val="2"/>
    </font>
    <font>
      <i/>
      <sz val="9"/>
      <color theme="1"/>
      <name val="Arial Narrow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9D08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3" fontId="1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0" xfId="0" applyFont="1"/>
    <xf numFmtId="0" fontId="7" fillId="4" borderId="0" xfId="0" applyFont="1" applyFill="1"/>
    <xf numFmtId="0" fontId="8" fillId="0" borderId="0" xfId="0" applyFont="1"/>
    <xf numFmtId="0" fontId="9" fillId="4" borderId="0" xfId="0" applyFont="1" applyFill="1" applyAlignment="1">
      <alignment vertical="top"/>
    </xf>
    <xf numFmtId="0" fontId="1" fillId="5" borderId="4" xfId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0" fontId="4" fillId="4" borderId="5" xfId="0" applyFont="1" applyFill="1" applyBorder="1" applyAlignment="1">
      <alignment vertical="center"/>
    </xf>
    <xf numFmtId="164" fontId="6" fillId="4" borderId="5" xfId="0" applyNumberFormat="1" applyFont="1" applyFill="1" applyBorder="1" applyAlignment="1">
      <alignment horizontal="right" vertical="center"/>
    </xf>
    <xf numFmtId="3" fontId="4" fillId="4" borderId="5" xfId="0" applyNumberFormat="1" applyFont="1" applyFill="1" applyBorder="1" applyAlignment="1" applyProtection="1">
      <alignment horizontal="center" vertical="center"/>
      <protection locked="0"/>
    </xf>
    <xf numFmtId="165" fontId="4" fillId="4" borderId="5" xfId="0" applyNumberFormat="1" applyFont="1" applyFill="1" applyBorder="1" applyAlignment="1" applyProtection="1">
      <alignment vertical="center"/>
      <protection locked="0"/>
    </xf>
    <xf numFmtId="166" fontId="4" fillId="4" borderId="5" xfId="0" applyNumberFormat="1" applyFont="1" applyFill="1" applyBorder="1" applyAlignment="1" applyProtection="1">
      <alignment vertical="center"/>
      <protection locked="0"/>
    </xf>
    <xf numFmtId="3" fontId="6" fillId="4" borderId="5" xfId="0" applyNumberFormat="1" applyFont="1" applyFill="1" applyBorder="1" applyAlignment="1" applyProtection="1">
      <alignment horizontal="center" vertical="center"/>
      <protection locked="0"/>
    </xf>
    <xf numFmtId="165" fontId="6" fillId="4" borderId="5" xfId="0" applyNumberFormat="1" applyFont="1" applyFill="1" applyBorder="1" applyAlignment="1" applyProtection="1">
      <alignment vertical="center"/>
      <protection locked="0"/>
    </xf>
    <xf numFmtId="164" fontId="6" fillId="4" borderId="7" xfId="0" applyNumberFormat="1" applyFont="1" applyFill="1" applyBorder="1" applyAlignment="1">
      <alignment horizontal="center" vertical="center"/>
    </xf>
    <xf numFmtId="164" fontId="6" fillId="4" borderId="14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167" fontId="6" fillId="4" borderId="5" xfId="0" applyNumberFormat="1" applyFont="1" applyFill="1" applyBorder="1" applyAlignment="1">
      <alignment horizontal="right" vertical="center"/>
    </xf>
    <xf numFmtId="3" fontId="10" fillId="4" borderId="5" xfId="0" applyNumberFormat="1" applyFont="1" applyFill="1" applyBorder="1" applyAlignment="1">
      <alignment horizontal="center" vertical="center"/>
    </xf>
    <xf numFmtId="167" fontId="10" fillId="4" borderId="5" xfId="0" applyNumberFormat="1" applyFont="1" applyFill="1" applyBorder="1" applyAlignment="1">
      <alignment horizontal="right" vertical="center"/>
    </xf>
    <xf numFmtId="3" fontId="6" fillId="4" borderId="9" xfId="0" applyNumberFormat="1" applyFont="1" applyFill="1" applyBorder="1" applyAlignment="1">
      <alignment horizontal="center" vertical="center"/>
    </xf>
    <xf numFmtId="167" fontId="6" fillId="4" borderId="9" xfId="0" applyNumberFormat="1" applyFont="1" applyFill="1" applyBorder="1" applyAlignment="1">
      <alignment horizontal="right" vertical="center"/>
    </xf>
    <xf numFmtId="165" fontId="4" fillId="4" borderId="9" xfId="0" applyNumberFormat="1" applyFont="1" applyFill="1" applyBorder="1" applyAlignment="1" applyProtection="1">
      <alignment vertical="center"/>
      <protection locked="0"/>
    </xf>
    <xf numFmtId="0" fontId="11" fillId="5" borderId="4" xfId="1" applyFont="1" applyFill="1" applyBorder="1" applyAlignment="1">
      <alignment horizontal="center" vertical="center"/>
    </xf>
    <xf numFmtId="0" fontId="11" fillId="5" borderId="4" xfId="1" applyFont="1" applyFill="1" applyBorder="1" applyAlignment="1">
      <alignment horizontal="center"/>
    </xf>
    <xf numFmtId="0" fontId="11" fillId="5" borderId="8" xfId="1" applyFont="1" applyFill="1" applyBorder="1" applyAlignment="1">
      <alignment horizontal="center" vertical="center"/>
    </xf>
    <xf numFmtId="0" fontId="11" fillId="5" borderId="4" xfId="1" applyFont="1" applyFill="1" applyBorder="1" applyAlignment="1">
      <alignment horizontal="center" vertical="center"/>
    </xf>
    <xf numFmtId="3" fontId="4" fillId="4" borderId="9" xfId="0" applyNumberFormat="1" applyFont="1" applyFill="1" applyBorder="1" applyAlignment="1" applyProtection="1">
      <alignment horizontal="center" vertical="center"/>
      <protection locked="0"/>
    </xf>
    <xf numFmtId="3" fontId="4" fillId="4" borderId="8" xfId="0" applyNumberFormat="1" applyFont="1" applyFill="1" applyBorder="1" applyAlignment="1" applyProtection="1">
      <alignment horizontal="center" vertical="center"/>
      <protection locked="0"/>
    </xf>
    <xf numFmtId="3" fontId="4" fillId="4" borderId="7" xfId="0" applyNumberFormat="1" applyFont="1" applyFill="1" applyBorder="1" applyAlignment="1" applyProtection="1">
      <alignment horizontal="center" vertical="center"/>
      <protection locked="0"/>
    </xf>
    <xf numFmtId="3" fontId="4" fillId="4" borderId="14" xfId="0" applyNumberFormat="1" applyFont="1" applyFill="1" applyBorder="1" applyAlignment="1" applyProtection="1">
      <alignment horizontal="center" vertical="center"/>
      <protection locked="0"/>
    </xf>
    <xf numFmtId="3" fontId="4" fillId="4" borderId="5" xfId="0" applyNumberFormat="1" applyFont="1" applyFill="1" applyBorder="1" applyAlignment="1" applyProtection="1">
      <alignment horizontal="right" vertical="center" indent="5"/>
      <protection locked="0"/>
    </xf>
    <xf numFmtId="3" fontId="4" fillId="4" borderId="6" xfId="0" applyNumberFormat="1" applyFont="1" applyFill="1" applyBorder="1" applyAlignment="1" applyProtection="1">
      <alignment horizontal="right" vertical="center" indent="5"/>
      <protection locked="0"/>
    </xf>
    <xf numFmtId="3" fontId="4" fillId="4" borderId="9" xfId="0" applyNumberFormat="1" applyFont="1" applyFill="1" applyBorder="1" applyAlignment="1" applyProtection="1">
      <alignment horizontal="right" vertical="center" indent="5"/>
      <protection locked="0"/>
    </xf>
    <xf numFmtId="3" fontId="4" fillId="4" borderId="5" xfId="0" applyNumberFormat="1" applyFont="1" applyFill="1" applyBorder="1" applyAlignment="1" applyProtection="1">
      <alignment horizontal="right" vertical="center" indent="6"/>
      <protection locked="0"/>
    </xf>
    <xf numFmtId="3" fontId="4" fillId="4" borderId="6" xfId="0" applyNumberFormat="1" applyFont="1" applyFill="1" applyBorder="1" applyAlignment="1" applyProtection="1">
      <alignment horizontal="right" vertical="center" indent="6"/>
      <protection locked="0"/>
    </xf>
    <xf numFmtId="3" fontId="4" fillId="4" borderId="9" xfId="0" applyNumberFormat="1" applyFont="1" applyFill="1" applyBorder="1" applyAlignment="1" applyProtection="1">
      <alignment horizontal="right" vertical="center" indent="6"/>
      <protection locked="0"/>
    </xf>
    <xf numFmtId="3" fontId="4" fillId="4" borderId="5" xfId="0" applyNumberFormat="1" applyFont="1" applyFill="1" applyBorder="1" applyAlignment="1" applyProtection="1">
      <alignment horizontal="right" vertical="center" indent="7"/>
      <protection locked="0"/>
    </xf>
    <xf numFmtId="3" fontId="4" fillId="3" borderId="5" xfId="0" applyNumberFormat="1" applyFont="1" applyFill="1" applyBorder="1" applyAlignment="1" applyProtection="1">
      <alignment horizontal="right" vertical="center" indent="7"/>
      <protection locked="0"/>
    </xf>
    <xf numFmtId="3" fontId="4" fillId="4" borderId="6" xfId="0" applyNumberFormat="1" applyFont="1" applyFill="1" applyBorder="1" applyAlignment="1" applyProtection="1">
      <alignment horizontal="right" vertical="center" indent="7"/>
      <protection locked="0"/>
    </xf>
    <xf numFmtId="3" fontId="4" fillId="4" borderId="7" xfId="0" applyNumberFormat="1" applyFont="1" applyFill="1" applyBorder="1" applyAlignment="1" applyProtection="1">
      <alignment horizontal="right" vertical="center" indent="7"/>
      <protection locked="0"/>
    </xf>
    <xf numFmtId="3" fontId="4" fillId="4" borderId="9" xfId="0" applyNumberFormat="1" applyFont="1" applyFill="1" applyBorder="1" applyAlignment="1" applyProtection="1">
      <alignment horizontal="right" vertical="center" indent="7"/>
      <protection locked="0"/>
    </xf>
    <xf numFmtId="3" fontId="4" fillId="4" borderId="8" xfId="0" applyNumberFormat="1" applyFont="1" applyFill="1" applyBorder="1" applyAlignment="1" applyProtection="1">
      <alignment horizontal="right" vertical="center" indent="7"/>
      <protection locked="0"/>
    </xf>
    <xf numFmtId="0" fontId="12" fillId="5" borderId="2" xfId="1" applyFont="1" applyFill="1" applyBorder="1" applyAlignment="1">
      <alignment horizontal="center" vertical="center"/>
    </xf>
    <xf numFmtId="0" fontId="12" fillId="5" borderId="3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 applyProtection="1">
      <alignment horizontal="right" vertical="center" indent="6"/>
      <protection locked="0"/>
    </xf>
    <xf numFmtId="0" fontId="0" fillId="5" borderId="4" xfId="1" applyFont="1" applyFill="1" applyBorder="1" applyAlignment="1">
      <alignment horizontal="center" vertical="center"/>
    </xf>
    <xf numFmtId="0" fontId="0" fillId="5" borderId="4" xfId="1" applyFont="1" applyFill="1" applyBorder="1" applyAlignment="1">
      <alignment horizontal="center"/>
    </xf>
    <xf numFmtId="0" fontId="0" fillId="5" borderId="7" xfId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right" vertical="center"/>
    </xf>
    <xf numFmtId="3" fontId="6" fillId="4" borderId="8" xfId="0" applyNumberFormat="1" applyFont="1" applyFill="1" applyBorder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64" fontId="6" fillId="4" borderId="5" xfId="0" applyNumberFormat="1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0" xfId="0" applyNumberFormat="1" applyFont="1" applyFill="1" applyAlignment="1">
      <alignment vertical="center"/>
    </xf>
    <xf numFmtId="166" fontId="4" fillId="0" borderId="9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3" fontId="6" fillId="4" borderId="5" xfId="0" applyNumberFormat="1" applyFont="1" applyFill="1" applyBorder="1" applyAlignment="1">
      <alignment horizontal="left" vertical="center" indent="11"/>
    </xf>
    <xf numFmtId="0" fontId="4" fillId="0" borderId="0" xfId="0" applyFont="1" applyBorder="1" applyAlignment="1">
      <alignment vertical="center"/>
    </xf>
    <xf numFmtId="168" fontId="4" fillId="0" borderId="0" xfId="2" applyNumberFormat="1" applyFont="1" applyAlignment="1">
      <alignment vertical="center"/>
    </xf>
    <xf numFmtId="3" fontId="4" fillId="0" borderId="5" xfId="0" applyNumberFormat="1" applyFont="1" applyFill="1" applyBorder="1" applyAlignment="1" applyProtection="1">
      <alignment horizontal="right" vertical="center" indent="6"/>
      <protection locked="0"/>
    </xf>
    <xf numFmtId="3" fontId="4" fillId="0" borderId="5" xfId="0" applyNumberFormat="1" applyFont="1" applyFill="1" applyBorder="1" applyAlignment="1" applyProtection="1">
      <alignment horizontal="right" vertical="center" indent="5"/>
      <protection locked="0"/>
    </xf>
    <xf numFmtId="3" fontId="4" fillId="0" borderId="5" xfId="0" applyNumberFormat="1" applyFont="1" applyFill="1" applyBorder="1" applyAlignment="1" applyProtection="1">
      <alignment horizontal="right" vertical="center" indent="7"/>
      <protection locked="0"/>
    </xf>
    <xf numFmtId="0" fontId="11" fillId="6" borderId="4" xfId="1" applyFont="1" applyFill="1" applyBorder="1" applyAlignment="1">
      <alignment horizontal="center" vertical="center"/>
    </xf>
    <xf numFmtId="0" fontId="0" fillId="6" borderId="4" xfId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 applyProtection="1">
      <alignment horizontal="right" vertical="center" indent="6"/>
      <protection locked="0"/>
    </xf>
    <xf numFmtId="3" fontId="8" fillId="4" borderId="0" xfId="0" applyNumberFormat="1" applyFont="1" applyFill="1" applyBorder="1" applyAlignment="1" applyProtection="1">
      <alignment horizontal="center" vertical="center"/>
      <protection locked="0"/>
    </xf>
    <xf numFmtId="3" fontId="8" fillId="4" borderId="0" xfId="0" applyNumberFormat="1" applyFont="1" applyFill="1" applyBorder="1" applyAlignment="1" applyProtection="1">
      <alignment horizontal="right" vertical="center" indent="5"/>
      <protection locked="0"/>
    </xf>
    <xf numFmtId="3" fontId="8" fillId="4" borderId="0" xfId="0" applyNumberFormat="1" applyFont="1" applyFill="1" applyBorder="1" applyAlignment="1" applyProtection="1">
      <alignment horizontal="right" vertical="center" indent="7"/>
      <protection locked="0"/>
    </xf>
    <xf numFmtId="3" fontId="8" fillId="4" borderId="0" xfId="0" applyNumberFormat="1" applyFont="1" applyFill="1" applyBorder="1" applyAlignment="1" applyProtection="1">
      <alignment horizontal="right" vertical="center" indent="6"/>
      <protection locked="0"/>
    </xf>
    <xf numFmtId="0" fontId="12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2" fillId="5" borderId="10" xfId="1" applyFont="1" applyFill="1" applyBorder="1" applyAlignment="1">
      <alignment horizontal="center" vertical="center"/>
    </xf>
    <xf numFmtId="0" fontId="12" fillId="5" borderId="4" xfId="1" applyFont="1" applyFill="1" applyBorder="1" applyAlignment="1">
      <alignment horizontal="center" vertical="center"/>
    </xf>
    <xf numFmtId="0" fontId="12" fillId="5" borderId="8" xfId="1" applyFont="1" applyFill="1" applyBorder="1" applyAlignment="1">
      <alignment horizontal="center" vertical="center"/>
    </xf>
    <xf numFmtId="0" fontId="12" fillId="5" borderId="11" xfId="1" applyFont="1" applyFill="1" applyBorder="1" applyAlignment="1">
      <alignment horizontal="center" vertical="top" wrapText="1"/>
    </xf>
    <xf numFmtId="0" fontId="12" fillId="5" borderId="12" xfId="1" applyFont="1" applyFill="1" applyBorder="1" applyAlignment="1">
      <alignment horizontal="center" vertical="top" wrapText="1"/>
    </xf>
    <xf numFmtId="0" fontId="12" fillId="5" borderId="13" xfId="1" applyFont="1" applyFill="1" applyBorder="1" applyAlignment="1">
      <alignment horizontal="center" vertical="top" wrapText="1"/>
    </xf>
    <xf numFmtId="0" fontId="12" fillId="5" borderId="4" xfId="1" applyFont="1" applyFill="1" applyBorder="1" applyAlignment="1">
      <alignment horizontal="center" vertical="center" wrapText="1"/>
    </xf>
    <xf numFmtId="0" fontId="12" fillId="5" borderId="8" xfId="1" applyFont="1" applyFill="1" applyBorder="1" applyAlignment="1">
      <alignment horizontal="center" vertical="center" wrapText="1"/>
    </xf>
    <xf numFmtId="0" fontId="12" fillId="5" borderId="11" xfId="1" applyFont="1" applyFill="1" applyBorder="1" applyAlignment="1">
      <alignment horizontal="center" vertical="center" wrapText="1"/>
    </xf>
    <xf numFmtId="0" fontId="12" fillId="5" borderId="12" xfId="1" applyFont="1" applyFill="1" applyBorder="1" applyAlignment="1">
      <alignment horizontal="center" vertical="center" wrapText="1"/>
    </xf>
    <xf numFmtId="0" fontId="12" fillId="5" borderId="13" xfId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 applyProtection="1">
      <alignment horizontal="center" vertical="center"/>
      <protection locked="0"/>
    </xf>
    <xf numFmtId="3" fontId="4" fillId="4" borderId="4" xfId="0" applyNumberFormat="1" applyFont="1" applyFill="1" applyBorder="1" applyAlignment="1" applyProtection="1">
      <alignment horizontal="right" vertical="center" indent="7"/>
      <protection locked="0"/>
    </xf>
    <xf numFmtId="164" fontId="6" fillId="4" borderId="4" xfId="0" applyNumberFormat="1" applyFont="1" applyFill="1" applyBorder="1" applyAlignment="1">
      <alignment horizontal="right" vertical="center"/>
    </xf>
    <xf numFmtId="166" fontId="4" fillId="0" borderId="5" xfId="0" applyNumberFormat="1" applyFont="1" applyFill="1" applyBorder="1" applyAlignment="1" applyProtection="1">
      <alignment vertical="center"/>
      <protection locked="0"/>
    </xf>
    <xf numFmtId="3" fontId="6" fillId="4" borderId="4" xfId="0" applyNumberFormat="1" applyFont="1" applyFill="1" applyBorder="1" applyAlignment="1">
      <alignment horizontal="center" vertical="center"/>
    </xf>
  </cellXfs>
  <cellStyles count="3">
    <cellStyle name="Accent1" xfId="1" builtinId="29"/>
    <cellStyle name="Milliers" xfId="2" builtinId="3"/>
    <cellStyle name="Normal" xfId="0" builtinId="0"/>
  </cellStyles>
  <dxfs count="0"/>
  <tableStyles count="0" defaultTableStyle="TableStyleMedium2" defaultPivotStyle="PivotStyleLight16"/>
  <colors>
    <mruColors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2" name="Texte 3">
          <a:extLst>
            <a:ext uri="{FF2B5EF4-FFF2-40B4-BE49-F238E27FC236}">
              <a16:creationId xmlns:a16="http://schemas.microsoft.com/office/drawing/2014/main" id="{F5A3DB78-E120-4405-862E-BD97813A4426}"/>
            </a:ext>
          </a:extLst>
        </xdr:cNvPr>
        <xdr:cNvSpPr txBox="1">
          <a:spLocks noChangeArrowheads="1"/>
        </xdr:cNvSpPr>
      </xdr:nvSpPr>
      <xdr:spPr bwMode="auto">
        <a:xfrm>
          <a:off x="6743700" y="619125"/>
          <a:ext cx="0" cy="647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Pensions portées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au taux minimum</a:t>
          </a:r>
        </a:p>
      </xdr:txBody>
    </xdr:sp>
    <xdr:clientData/>
  </xdr:twoCellAnchor>
  <xdr:twoCellAnchor>
    <xdr:from>
      <xdr:col>4</xdr:col>
      <xdr:colOff>0</xdr:colOff>
      <xdr:row>1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3" name="Texte 4">
          <a:extLst>
            <a:ext uri="{FF2B5EF4-FFF2-40B4-BE49-F238E27FC236}">
              <a16:creationId xmlns:a16="http://schemas.microsoft.com/office/drawing/2014/main" id="{984F9F53-29CE-44CD-A93E-E99C6B0ECEAC}"/>
            </a:ext>
          </a:extLst>
        </xdr:cNvPr>
        <xdr:cNvSpPr txBox="1">
          <a:spLocks noChangeArrowheads="1"/>
        </xdr:cNvSpPr>
      </xdr:nvSpPr>
      <xdr:spPr bwMode="auto">
        <a:xfrm>
          <a:off x="6743700" y="619125"/>
          <a:ext cx="0" cy="647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Total des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3 dernières catégories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4" name="Texte 10">
          <a:extLst>
            <a:ext uri="{FF2B5EF4-FFF2-40B4-BE49-F238E27FC236}">
              <a16:creationId xmlns:a16="http://schemas.microsoft.com/office/drawing/2014/main" id="{A619D1E5-19F2-4200-92FA-1ABB9A3A3054}"/>
            </a:ext>
          </a:extLst>
        </xdr:cNvPr>
        <xdr:cNvSpPr txBox="1">
          <a:spLocks noChangeArrowheads="1"/>
        </xdr:cNvSpPr>
      </xdr:nvSpPr>
      <xdr:spPr bwMode="auto">
        <a:xfrm>
          <a:off x="6743700" y="12668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Non compris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l'allocation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supplé-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mentaire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5" name="Texte 11">
          <a:extLst>
            <a:ext uri="{FF2B5EF4-FFF2-40B4-BE49-F238E27FC236}">
              <a16:creationId xmlns:a16="http://schemas.microsoft.com/office/drawing/2014/main" id="{CB216557-B356-41ED-A820-51E03F3B56B4}"/>
            </a:ext>
          </a:extLst>
        </xdr:cNvPr>
        <xdr:cNvSpPr txBox="1">
          <a:spLocks noChangeArrowheads="1"/>
        </xdr:cNvSpPr>
      </xdr:nvSpPr>
      <xdr:spPr bwMode="auto">
        <a:xfrm>
          <a:off x="6743700" y="12668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Y compris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l'allocation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supplé-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mentaire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6" name="Texte 12">
          <a:extLst>
            <a:ext uri="{FF2B5EF4-FFF2-40B4-BE49-F238E27FC236}">
              <a16:creationId xmlns:a16="http://schemas.microsoft.com/office/drawing/2014/main" id="{D4E82D31-6649-4409-A3A4-9500FAFE634B}"/>
            </a:ext>
          </a:extLst>
        </xdr:cNvPr>
        <xdr:cNvSpPr txBox="1">
          <a:spLocks noChangeArrowheads="1"/>
        </xdr:cNvSpPr>
      </xdr:nvSpPr>
      <xdr:spPr bwMode="auto">
        <a:xfrm>
          <a:off x="6743700" y="12668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Non compris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l'allocation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supplé-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mentaire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7" name="Texte 13">
          <a:extLst>
            <a:ext uri="{FF2B5EF4-FFF2-40B4-BE49-F238E27FC236}">
              <a16:creationId xmlns:a16="http://schemas.microsoft.com/office/drawing/2014/main" id="{5F670A55-B0F6-4C8C-ADA8-F26AE6C9A73A}"/>
            </a:ext>
          </a:extLst>
        </xdr:cNvPr>
        <xdr:cNvSpPr txBox="1">
          <a:spLocks noChangeArrowheads="1"/>
        </xdr:cNvSpPr>
      </xdr:nvSpPr>
      <xdr:spPr bwMode="auto">
        <a:xfrm>
          <a:off x="6743700" y="12668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Y compris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l'allocation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supplé-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mentaire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8" name="Texte 3">
          <a:extLst>
            <a:ext uri="{FF2B5EF4-FFF2-40B4-BE49-F238E27FC236}">
              <a16:creationId xmlns:a16="http://schemas.microsoft.com/office/drawing/2014/main" id="{B440652F-2F56-45A0-A18A-7D8F82979CB1}"/>
            </a:ext>
          </a:extLst>
        </xdr:cNvPr>
        <xdr:cNvSpPr txBox="1">
          <a:spLocks noChangeArrowheads="1"/>
        </xdr:cNvSpPr>
      </xdr:nvSpPr>
      <xdr:spPr bwMode="auto">
        <a:xfrm>
          <a:off x="6743700" y="98679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Pensions portées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au taux minimum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9" name="Texte 4">
          <a:extLst>
            <a:ext uri="{FF2B5EF4-FFF2-40B4-BE49-F238E27FC236}">
              <a16:creationId xmlns:a16="http://schemas.microsoft.com/office/drawing/2014/main" id="{38036670-E887-4173-8237-63D1714F8F0E}"/>
            </a:ext>
          </a:extLst>
        </xdr:cNvPr>
        <xdr:cNvSpPr txBox="1">
          <a:spLocks noChangeArrowheads="1"/>
        </xdr:cNvSpPr>
      </xdr:nvSpPr>
      <xdr:spPr bwMode="auto">
        <a:xfrm>
          <a:off x="6743700" y="98679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Total des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3 dernières catégories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2" name="Texte 3">
          <a:extLst>
            <a:ext uri="{FF2B5EF4-FFF2-40B4-BE49-F238E27FC236}">
              <a16:creationId xmlns:a16="http://schemas.microsoft.com/office/drawing/2014/main" id="{D4C963FF-81DD-40B6-983B-D51DA49E0937}"/>
            </a:ext>
          </a:extLst>
        </xdr:cNvPr>
        <xdr:cNvSpPr txBox="1">
          <a:spLocks noChangeArrowheads="1"/>
        </xdr:cNvSpPr>
      </xdr:nvSpPr>
      <xdr:spPr bwMode="auto">
        <a:xfrm>
          <a:off x="6743700" y="104584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Pensions portées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au taux minimum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3" name="Texte 4">
          <a:extLst>
            <a:ext uri="{FF2B5EF4-FFF2-40B4-BE49-F238E27FC236}">
              <a16:creationId xmlns:a16="http://schemas.microsoft.com/office/drawing/2014/main" id="{9E7FAA99-E330-494F-A5AF-D24467339CCF}"/>
            </a:ext>
          </a:extLst>
        </xdr:cNvPr>
        <xdr:cNvSpPr txBox="1">
          <a:spLocks noChangeArrowheads="1"/>
        </xdr:cNvSpPr>
      </xdr:nvSpPr>
      <xdr:spPr bwMode="auto">
        <a:xfrm>
          <a:off x="6743700" y="104584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Total des</a:t>
          </a:r>
        </a:p>
        <a:p>
          <a:pPr algn="ctr" rtl="0">
            <a:defRPr sz="1000"/>
          </a:pPr>
          <a:r>
            <a:rPr lang="fr-FR" sz="800" b="1" i="0" strike="noStrike">
              <a:solidFill>
                <a:srgbClr val="000000"/>
              </a:solidFill>
              <a:latin typeface="Helvetica"/>
            </a:rPr>
            <a:t>3 dernières catégories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BE68D-5485-44C4-9565-CEDEBF0A4EB4}">
  <sheetPr>
    <pageSetUpPr fitToPage="1"/>
  </sheetPr>
  <dimension ref="A1:I100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H1"/>
    </sheetView>
  </sheetViews>
  <sheetFormatPr baseColWidth="10" defaultRowHeight="11.25" x14ac:dyDescent="0.2"/>
  <cols>
    <col min="1" max="1" width="15" style="6" customWidth="1"/>
    <col min="2" max="8" width="23.7109375" style="6" customWidth="1"/>
    <col min="9" max="246" width="11.42578125" style="6"/>
    <col min="247" max="247" width="31.85546875" style="6" customWidth="1"/>
    <col min="248" max="254" width="23.5703125" style="6" customWidth="1"/>
    <col min="255" max="255" width="7.28515625" style="6" customWidth="1"/>
    <col min="256" max="502" width="11.42578125" style="6"/>
    <col min="503" max="503" width="31.85546875" style="6" customWidth="1"/>
    <col min="504" max="510" width="23.5703125" style="6" customWidth="1"/>
    <col min="511" max="511" width="7.28515625" style="6" customWidth="1"/>
    <col min="512" max="758" width="11.42578125" style="6"/>
    <col min="759" max="759" width="31.85546875" style="6" customWidth="1"/>
    <col min="760" max="766" width="23.5703125" style="6" customWidth="1"/>
    <col min="767" max="767" width="7.28515625" style="6" customWidth="1"/>
    <col min="768" max="1014" width="11.42578125" style="6"/>
    <col min="1015" max="1015" width="31.85546875" style="6" customWidth="1"/>
    <col min="1016" max="1022" width="23.5703125" style="6" customWidth="1"/>
    <col min="1023" max="1023" width="7.28515625" style="6" customWidth="1"/>
    <col min="1024" max="1270" width="11.42578125" style="6"/>
    <col min="1271" max="1271" width="31.85546875" style="6" customWidth="1"/>
    <col min="1272" max="1278" width="23.5703125" style="6" customWidth="1"/>
    <col min="1279" max="1279" width="7.28515625" style="6" customWidth="1"/>
    <col min="1280" max="1526" width="11.42578125" style="6"/>
    <col min="1527" max="1527" width="31.85546875" style="6" customWidth="1"/>
    <col min="1528" max="1534" width="23.5703125" style="6" customWidth="1"/>
    <col min="1535" max="1535" width="7.28515625" style="6" customWidth="1"/>
    <col min="1536" max="1782" width="11.42578125" style="6"/>
    <col min="1783" max="1783" width="31.85546875" style="6" customWidth="1"/>
    <col min="1784" max="1790" width="23.5703125" style="6" customWidth="1"/>
    <col min="1791" max="1791" width="7.28515625" style="6" customWidth="1"/>
    <col min="1792" max="2038" width="11.42578125" style="6"/>
    <col min="2039" max="2039" width="31.85546875" style="6" customWidth="1"/>
    <col min="2040" max="2046" width="23.5703125" style="6" customWidth="1"/>
    <col min="2047" max="2047" width="7.28515625" style="6" customWidth="1"/>
    <col min="2048" max="2294" width="11.42578125" style="6"/>
    <col min="2295" max="2295" width="31.85546875" style="6" customWidth="1"/>
    <col min="2296" max="2302" width="23.5703125" style="6" customWidth="1"/>
    <col min="2303" max="2303" width="7.28515625" style="6" customWidth="1"/>
    <col min="2304" max="2550" width="11.42578125" style="6"/>
    <col min="2551" max="2551" width="31.85546875" style="6" customWidth="1"/>
    <col min="2552" max="2558" width="23.5703125" style="6" customWidth="1"/>
    <col min="2559" max="2559" width="7.28515625" style="6" customWidth="1"/>
    <col min="2560" max="2806" width="11.42578125" style="6"/>
    <col min="2807" max="2807" width="31.85546875" style="6" customWidth="1"/>
    <col min="2808" max="2814" width="23.5703125" style="6" customWidth="1"/>
    <col min="2815" max="2815" width="7.28515625" style="6" customWidth="1"/>
    <col min="2816" max="3062" width="11.42578125" style="6"/>
    <col min="3063" max="3063" width="31.85546875" style="6" customWidth="1"/>
    <col min="3064" max="3070" width="23.5703125" style="6" customWidth="1"/>
    <col min="3071" max="3071" width="7.28515625" style="6" customWidth="1"/>
    <col min="3072" max="3318" width="11.42578125" style="6"/>
    <col min="3319" max="3319" width="31.85546875" style="6" customWidth="1"/>
    <col min="3320" max="3326" width="23.5703125" style="6" customWidth="1"/>
    <col min="3327" max="3327" width="7.28515625" style="6" customWidth="1"/>
    <col min="3328" max="3574" width="11.42578125" style="6"/>
    <col min="3575" max="3575" width="31.85546875" style="6" customWidth="1"/>
    <col min="3576" max="3582" width="23.5703125" style="6" customWidth="1"/>
    <col min="3583" max="3583" width="7.28515625" style="6" customWidth="1"/>
    <col min="3584" max="3830" width="11.42578125" style="6"/>
    <col min="3831" max="3831" width="31.85546875" style="6" customWidth="1"/>
    <col min="3832" max="3838" width="23.5703125" style="6" customWidth="1"/>
    <col min="3839" max="3839" width="7.28515625" style="6" customWidth="1"/>
    <col min="3840" max="4086" width="11.42578125" style="6"/>
    <col min="4087" max="4087" width="31.85546875" style="6" customWidth="1"/>
    <col min="4088" max="4094" width="23.5703125" style="6" customWidth="1"/>
    <col min="4095" max="4095" width="7.28515625" style="6" customWidth="1"/>
    <col min="4096" max="4342" width="11.42578125" style="6"/>
    <col min="4343" max="4343" width="31.85546875" style="6" customWidth="1"/>
    <col min="4344" max="4350" width="23.5703125" style="6" customWidth="1"/>
    <col min="4351" max="4351" width="7.28515625" style="6" customWidth="1"/>
    <col min="4352" max="4598" width="11.42578125" style="6"/>
    <col min="4599" max="4599" width="31.85546875" style="6" customWidth="1"/>
    <col min="4600" max="4606" width="23.5703125" style="6" customWidth="1"/>
    <col min="4607" max="4607" width="7.28515625" style="6" customWidth="1"/>
    <col min="4608" max="4854" width="11.42578125" style="6"/>
    <col min="4855" max="4855" width="31.85546875" style="6" customWidth="1"/>
    <col min="4856" max="4862" width="23.5703125" style="6" customWidth="1"/>
    <col min="4863" max="4863" width="7.28515625" style="6" customWidth="1"/>
    <col min="4864" max="5110" width="11.42578125" style="6"/>
    <col min="5111" max="5111" width="31.85546875" style="6" customWidth="1"/>
    <col min="5112" max="5118" width="23.5703125" style="6" customWidth="1"/>
    <col min="5119" max="5119" width="7.28515625" style="6" customWidth="1"/>
    <col min="5120" max="5366" width="11.42578125" style="6"/>
    <col min="5367" max="5367" width="31.85546875" style="6" customWidth="1"/>
    <col min="5368" max="5374" width="23.5703125" style="6" customWidth="1"/>
    <col min="5375" max="5375" width="7.28515625" style="6" customWidth="1"/>
    <col min="5376" max="5622" width="11.42578125" style="6"/>
    <col min="5623" max="5623" width="31.85546875" style="6" customWidth="1"/>
    <col min="5624" max="5630" width="23.5703125" style="6" customWidth="1"/>
    <col min="5631" max="5631" width="7.28515625" style="6" customWidth="1"/>
    <col min="5632" max="5878" width="11.42578125" style="6"/>
    <col min="5879" max="5879" width="31.85546875" style="6" customWidth="1"/>
    <col min="5880" max="5886" width="23.5703125" style="6" customWidth="1"/>
    <col min="5887" max="5887" width="7.28515625" style="6" customWidth="1"/>
    <col min="5888" max="6134" width="11.42578125" style="6"/>
    <col min="6135" max="6135" width="31.85546875" style="6" customWidth="1"/>
    <col min="6136" max="6142" width="23.5703125" style="6" customWidth="1"/>
    <col min="6143" max="6143" width="7.28515625" style="6" customWidth="1"/>
    <col min="6144" max="6390" width="11.42578125" style="6"/>
    <col min="6391" max="6391" width="31.85546875" style="6" customWidth="1"/>
    <col min="6392" max="6398" width="23.5703125" style="6" customWidth="1"/>
    <col min="6399" max="6399" width="7.28515625" style="6" customWidth="1"/>
    <col min="6400" max="6646" width="11.42578125" style="6"/>
    <col min="6647" max="6647" width="31.85546875" style="6" customWidth="1"/>
    <col min="6648" max="6654" width="23.5703125" style="6" customWidth="1"/>
    <col min="6655" max="6655" width="7.28515625" style="6" customWidth="1"/>
    <col min="6656" max="6902" width="11.42578125" style="6"/>
    <col min="6903" max="6903" width="31.85546875" style="6" customWidth="1"/>
    <col min="6904" max="6910" width="23.5703125" style="6" customWidth="1"/>
    <col min="6911" max="6911" width="7.28515625" style="6" customWidth="1"/>
    <col min="6912" max="7158" width="11.42578125" style="6"/>
    <col min="7159" max="7159" width="31.85546875" style="6" customWidth="1"/>
    <col min="7160" max="7166" width="23.5703125" style="6" customWidth="1"/>
    <col min="7167" max="7167" width="7.28515625" style="6" customWidth="1"/>
    <col min="7168" max="7414" width="11.42578125" style="6"/>
    <col min="7415" max="7415" width="31.85546875" style="6" customWidth="1"/>
    <col min="7416" max="7422" width="23.5703125" style="6" customWidth="1"/>
    <col min="7423" max="7423" width="7.28515625" style="6" customWidth="1"/>
    <col min="7424" max="7670" width="11.42578125" style="6"/>
    <col min="7671" max="7671" width="31.85546875" style="6" customWidth="1"/>
    <col min="7672" max="7678" width="23.5703125" style="6" customWidth="1"/>
    <col min="7679" max="7679" width="7.28515625" style="6" customWidth="1"/>
    <col min="7680" max="7926" width="11.42578125" style="6"/>
    <col min="7927" max="7927" width="31.85546875" style="6" customWidth="1"/>
    <col min="7928" max="7934" width="23.5703125" style="6" customWidth="1"/>
    <col min="7935" max="7935" width="7.28515625" style="6" customWidth="1"/>
    <col min="7936" max="8182" width="11.42578125" style="6"/>
    <col min="8183" max="8183" width="31.85546875" style="6" customWidth="1"/>
    <col min="8184" max="8190" width="23.5703125" style="6" customWidth="1"/>
    <col min="8191" max="8191" width="7.28515625" style="6" customWidth="1"/>
    <col min="8192" max="8438" width="11.42578125" style="6"/>
    <col min="8439" max="8439" width="31.85546875" style="6" customWidth="1"/>
    <col min="8440" max="8446" width="23.5703125" style="6" customWidth="1"/>
    <col min="8447" max="8447" width="7.28515625" style="6" customWidth="1"/>
    <col min="8448" max="8694" width="11.42578125" style="6"/>
    <col min="8695" max="8695" width="31.85546875" style="6" customWidth="1"/>
    <col min="8696" max="8702" width="23.5703125" style="6" customWidth="1"/>
    <col min="8703" max="8703" width="7.28515625" style="6" customWidth="1"/>
    <col min="8704" max="8950" width="11.42578125" style="6"/>
    <col min="8951" max="8951" width="31.85546875" style="6" customWidth="1"/>
    <col min="8952" max="8958" width="23.5703125" style="6" customWidth="1"/>
    <col min="8959" max="8959" width="7.28515625" style="6" customWidth="1"/>
    <col min="8960" max="9206" width="11.42578125" style="6"/>
    <col min="9207" max="9207" width="31.85546875" style="6" customWidth="1"/>
    <col min="9208" max="9214" width="23.5703125" style="6" customWidth="1"/>
    <col min="9215" max="9215" width="7.28515625" style="6" customWidth="1"/>
    <col min="9216" max="9462" width="11.42578125" style="6"/>
    <col min="9463" max="9463" width="31.85546875" style="6" customWidth="1"/>
    <col min="9464" max="9470" width="23.5703125" style="6" customWidth="1"/>
    <col min="9471" max="9471" width="7.28515625" style="6" customWidth="1"/>
    <col min="9472" max="9718" width="11.42578125" style="6"/>
    <col min="9719" max="9719" width="31.85546875" style="6" customWidth="1"/>
    <col min="9720" max="9726" width="23.5703125" style="6" customWidth="1"/>
    <col min="9727" max="9727" width="7.28515625" style="6" customWidth="1"/>
    <col min="9728" max="9974" width="11.42578125" style="6"/>
    <col min="9975" max="9975" width="31.85546875" style="6" customWidth="1"/>
    <col min="9976" max="9982" width="23.5703125" style="6" customWidth="1"/>
    <col min="9983" max="9983" width="7.28515625" style="6" customWidth="1"/>
    <col min="9984" max="10230" width="11.42578125" style="6"/>
    <col min="10231" max="10231" width="31.85546875" style="6" customWidth="1"/>
    <col min="10232" max="10238" width="23.5703125" style="6" customWidth="1"/>
    <col min="10239" max="10239" width="7.28515625" style="6" customWidth="1"/>
    <col min="10240" max="10486" width="11.42578125" style="6"/>
    <col min="10487" max="10487" width="31.85546875" style="6" customWidth="1"/>
    <col min="10488" max="10494" width="23.5703125" style="6" customWidth="1"/>
    <col min="10495" max="10495" width="7.28515625" style="6" customWidth="1"/>
    <col min="10496" max="10742" width="11.42578125" style="6"/>
    <col min="10743" max="10743" width="31.85546875" style="6" customWidth="1"/>
    <col min="10744" max="10750" width="23.5703125" style="6" customWidth="1"/>
    <col min="10751" max="10751" width="7.28515625" style="6" customWidth="1"/>
    <col min="10752" max="10998" width="11.42578125" style="6"/>
    <col min="10999" max="10999" width="31.85546875" style="6" customWidth="1"/>
    <col min="11000" max="11006" width="23.5703125" style="6" customWidth="1"/>
    <col min="11007" max="11007" width="7.28515625" style="6" customWidth="1"/>
    <col min="11008" max="11254" width="11.42578125" style="6"/>
    <col min="11255" max="11255" width="31.85546875" style="6" customWidth="1"/>
    <col min="11256" max="11262" width="23.5703125" style="6" customWidth="1"/>
    <col min="11263" max="11263" width="7.28515625" style="6" customWidth="1"/>
    <col min="11264" max="11510" width="11.42578125" style="6"/>
    <col min="11511" max="11511" width="31.85546875" style="6" customWidth="1"/>
    <col min="11512" max="11518" width="23.5703125" style="6" customWidth="1"/>
    <col min="11519" max="11519" width="7.28515625" style="6" customWidth="1"/>
    <col min="11520" max="11766" width="11.42578125" style="6"/>
    <col min="11767" max="11767" width="31.85546875" style="6" customWidth="1"/>
    <col min="11768" max="11774" width="23.5703125" style="6" customWidth="1"/>
    <col min="11775" max="11775" width="7.28515625" style="6" customWidth="1"/>
    <col min="11776" max="12022" width="11.42578125" style="6"/>
    <col min="12023" max="12023" width="31.85546875" style="6" customWidth="1"/>
    <col min="12024" max="12030" width="23.5703125" style="6" customWidth="1"/>
    <col min="12031" max="12031" width="7.28515625" style="6" customWidth="1"/>
    <col min="12032" max="12278" width="11.42578125" style="6"/>
    <col min="12279" max="12279" width="31.85546875" style="6" customWidth="1"/>
    <col min="12280" max="12286" width="23.5703125" style="6" customWidth="1"/>
    <col min="12287" max="12287" width="7.28515625" style="6" customWidth="1"/>
    <col min="12288" max="12534" width="11.42578125" style="6"/>
    <col min="12535" max="12535" width="31.85546875" style="6" customWidth="1"/>
    <col min="12536" max="12542" width="23.5703125" style="6" customWidth="1"/>
    <col min="12543" max="12543" width="7.28515625" style="6" customWidth="1"/>
    <col min="12544" max="12790" width="11.42578125" style="6"/>
    <col min="12791" max="12791" width="31.85546875" style="6" customWidth="1"/>
    <col min="12792" max="12798" width="23.5703125" style="6" customWidth="1"/>
    <col min="12799" max="12799" width="7.28515625" style="6" customWidth="1"/>
    <col min="12800" max="13046" width="11.42578125" style="6"/>
    <col min="13047" max="13047" width="31.85546875" style="6" customWidth="1"/>
    <col min="13048" max="13054" width="23.5703125" style="6" customWidth="1"/>
    <col min="13055" max="13055" width="7.28515625" style="6" customWidth="1"/>
    <col min="13056" max="13302" width="11.42578125" style="6"/>
    <col min="13303" max="13303" width="31.85546875" style="6" customWidth="1"/>
    <col min="13304" max="13310" width="23.5703125" style="6" customWidth="1"/>
    <col min="13311" max="13311" width="7.28515625" style="6" customWidth="1"/>
    <col min="13312" max="13558" width="11.42578125" style="6"/>
    <col min="13559" max="13559" width="31.85546875" style="6" customWidth="1"/>
    <col min="13560" max="13566" width="23.5703125" style="6" customWidth="1"/>
    <col min="13567" max="13567" width="7.28515625" style="6" customWidth="1"/>
    <col min="13568" max="13814" width="11.42578125" style="6"/>
    <col min="13815" max="13815" width="31.85546875" style="6" customWidth="1"/>
    <col min="13816" max="13822" width="23.5703125" style="6" customWidth="1"/>
    <col min="13823" max="13823" width="7.28515625" style="6" customWidth="1"/>
    <col min="13824" max="14070" width="11.42578125" style="6"/>
    <col min="14071" max="14071" width="31.85546875" style="6" customWidth="1"/>
    <col min="14072" max="14078" width="23.5703125" style="6" customWidth="1"/>
    <col min="14079" max="14079" width="7.28515625" style="6" customWidth="1"/>
    <col min="14080" max="14326" width="11.42578125" style="6"/>
    <col min="14327" max="14327" width="31.85546875" style="6" customWidth="1"/>
    <col min="14328" max="14334" width="23.5703125" style="6" customWidth="1"/>
    <col min="14335" max="14335" width="7.28515625" style="6" customWidth="1"/>
    <col min="14336" max="14582" width="11.42578125" style="6"/>
    <col min="14583" max="14583" width="31.85546875" style="6" customWidth="1"/>
    <col min="14584" max="14590" width="23.5703125" style="6" customWidth="1"/>
    <col min="14591" max="14591" width="7.28515625" style="6" customWidth="1"/>
    <col min="14592" max="14838" width="11.42578125" style="6"/>
    <col min="14839" max="14839" width="31.85546875" style="6" customWidth="1"/>
    <col min="14840" max="14846" width="23.5703125" style="6" customWidth="1"/>
    <col min="14847" max="14847" width="7.28515625" style="6" customWidth="1"/>
    <col min="14848" max="15094" width="11.42578125" style="6"/>
    <col min="15095" max="15095" width="31.85546875" style="6" customWidth="1"/>
    <col min="15096" max="15102" width="23.5703125" style="6" customWidth="1"/>
    <col min="15103" max="15103" width="7.28515625" style="6" customWidth="1"/>
    <col min="15104" max="15350" width="11.42578125" style="6"/>
    <col min="15351" max="15351" width="31.85546875" style="6" customWidth="1"/>
    <col min="15352" max="15358" width="23.5703125" style="6" customWidth="1"/>
    <col min="15359" max="15359" width="7.28515625" style="6" customWidth="1"/>
    <col min="15360" max="15606" width="11.42578125" style="6"/>
    <col min="15607" max="15607" width="31.85546875" style="6" customWidth="1"/>
    <col min="15608" max="15614" width="23.5703125" style="6" customWidth="1"/>
    <col min="15615" max="15615" width="7.28515625" style="6" customWidth="1"/>
    <col min="15616" max="15862" width="11.42578125" style="6"/>
    <col min="15863" max="15863" width="31.85546875" style="6" customWidth="1"/>
    <col min="15864" max="15870" width="23.5703125" style="6" customWidth="1"/>
    <col min="15871" max="15871" width="7.28515625" style="6" customWidth="1"/>
    <col min="15872" max="16118" width="11.42578125" style="6"/>
    <col min="16119" max="16119" width="31.85546875" style="6" customWidth="1"/>
    <col min="16120" max="16126" width="23.5703125" style="6" customWidth="1"/>
    <col min="16127" max="16127" width="7.28515625" style="6" customWidth="1"/>
    <col min="16128" max="16384" width="11.42578125" style="6"/>
  </cols>
  <sheetData>
    <row r="1" spans="1:8" s="2" customFormat="1" ht="25.5" customHeight="1" x14ac:dyDescent="0.25">
      <c r="A1" s="86" t="s">
        <v>15</v>
      </c>
      <c r="B1" s="86"/>
      <c r="C1" s="86"/>
      <c r="D1" s="87"/>
      <c r="E1" s="87"/>
      <c r="F1" s="87"/>
      <c r="G1" s="87"/>
      <c r="H1" s="87"/>
    </row>
    <row r="2" spans="1:8" s="2" customFormat="1" ht="18" customHeight="1" x14ac:dyDescent="0.25">
      <c r="A2" s="89" t="s">
        <v>16</v>
      </c>
      <c r="B2" s="89"/>
      <c r="C2" s="89"/>
      <c r="D2" s="89"/>
      <c r="E2" s="89"/>
      <c r="F2" s="89"/>
      <c r="G2" s="89"/>
      <c r="H2" s="89"/>
    </row>
    <row r="3" spans="1:8" s="2" customFormat="1" ht="30" customHeight="1" x14ac:dyDescent="0.25">
      <c r="A3" s="49" t="s">
        <v>0</v>
      </c>
      <c r="B3" s="50" t="s">
        <v>1</v>
      </c>
      <c r="C3" s="50" t="s">
        <v>2</v>
      </c>
      <c r="D3" s="50" t="s">
        <v>3</v>
      </c>
      <c r="E3" s="51" t="s">
        <v>4</v>
      </c>
      <c r="F3" s="50" t="s">
        <v>5</v>
      </c>
      <c r="G3" s="50" t="s">
        <v>6</v>
      </c>
      <c r="H3" s="49" t="s">
        <v>7</v>
      </c>
    </row>
    <row r="4" spans="1:8" s="2" customFormat="1" ht="5.0999999999999996" customHeight="1" x14ac:dyDescent="0.25">
      <c r="A4" s="29"/>
      <c r="B4" s="3"/>
      <c r="C4" s="3"/>
      <c r="D4" s="13"/>
      <c r="E4" s="13"/>
      <c r="F4" s="4"/>
      <c r="G4" s="4"/>
      <c r="H4" s="13"/>
    </row>
    <row r="5" spans="1:8" s="2" customFormat="1" ht="9.9499999999999993" customHeight="1" x14ac:dyDescent="0.25">
      <c r="A5" s="29">
        <v>1960</v>
      </c>
      <c r="B5" s="5"/>
      <c r="C5" s="5"/>
      <c r="D5" s="37">
        <v>2089880</v>
      </c>
      <c r="E5" s="43">
        <v>254612</v>
      </c>
      <c r="F5" s="44"/>
      <c r="G5" s="44"/>
      <c r="H5" s="40">
        <f t="shared" ref="H5:H36" si="0">SUM(D5:E5)</f>
        <v>2344492</v>
      </c>
    </row>
    <row r="6" spans="1:8" s="2" customFormat="1" ht="9.9499999999999993" customHeight="1" x14ac:dyDescent="0.25">
      <c r="A6" s="29">
        <v>1961</v>
      </c>
      <c r="B6" s="5"/>
      <c r="C6" s="5"/>
      <c r="D6" s="37">
        <v>2117858</v>
      </c>
      <c r="E6" s="43">
        <v>263728</v>
      </c>
      <c r="F6" s="44"/>
      <c r="G6" s="44"/>
      <c r="H6" s="40">
        <f t="shared" si="0"/>
        <v>2381586</v>
      </c>
    </row>
    <row r="7" spans="1:8" s="2" customFormat="1" ht="9.9499999999999993" customHeight="1" x14ac:dyDescent="0.25">
      <c r="A7" s="29">
        <v>1962</v>
      </c>
      <c r="B7" s="5"/>
      <c r="C7" s="5"/>
      <c r="D7" s="37">
        <v>2154352</v>
      </c>
      <c r="E7" s="43">
        <v>271688</v>
      </c>
      <c r="F7" s="44"/>
      <c r="G7" s="44"/>
      <c r="H7" s="40">
        <f t="shared" si="0"/>
        <v>2426040</v>
      </c>
    </row>
    <row r="8" spans="1:8" s="2" customFormat="1" ht="9.9499999999999993" customHeight="1" x14ac:dyDescent="0.25">
      <c r="A8" s="29">
        <v>1963</v>
      </c>
      <c r="B8" s="5"/>
      <c r="C8" s="5"/>
      <c r="D8" s="37">
        <v>2192603</v>
      </c>
      <c r="E8" s="43">
        <v>282602</v>
      </c>
      <c r="F8" s="44"/>
      <c r="G8" s="44"/>
      <c r="H8" s="40">
        <f t="shared" si="0"/>
        <v>2475205</v>
      </c>
    </row>
    <row r="9" spans="1:8" s="2" customFormat="1" ht="9.9499999999999993" customHeight="1" x14ac:dyDescent="0.25">
      <c r="A9" s="29">
        <v>1964</v>
      </c>
      <c r="B9" s="5"/>
      <c r="C9" s="5"/>
      <c r="D9" s="37">
        <v>2281361</v>
      </c>
      <c r="E9" s="43">
        <v>300980</v>
      </c>
      <c r="F9" s="44"/>
      <c r="G9" s="44"/>
      <c r="H9" s="40">
        <f t="shared" si="0"/>
        <v>2582341</v>
      </c>
    </row>
    <row r="10" spans="1:8" s="2" customFormat="1" ht="9.9499999999999993" customHeight="1" x14ac:dyDescent="0.25">
      <c r="A10" s="29">
        <v>1965</v>
      </c>
      <c r="B10" s="5"/>
      <c r="C10" s="5"/>
      <c r="D10" s="37">
        <v>2358230</v>
      </c>
      <c r="E10" s="43">
        <v>320389</v>
      </c>
      <c r="F10" s="44"/>
      <c r="G10" s="44"/>
      <c r="H10" s="40">
        <f t="shared" si="0"/>
        <v>2678619</v>
      </c>
    </row>
    <row r="11" spans="1:8" s="2" customFormat="1" ht="9.9499999999999993" customHeight="1" x14ac:dyDescent="0.25">
      <c r="A11" s="29">
        <v>1966</v>
      </c>
      <c r="B11" s="5"/>
      <c r="C11" s="5"/>
      <c r="D11" s="37">
        <v>2464888</v>
      </c>
      <c r="E11" s="43">
        <v>337458</v>
      </c>
      <c r="F11" s="44"/>
      <c r="G11" s="44"/>
      <c r="H11" s="71">
        <f t="shared" si="0"/>
        <v>2802346</v>
      </c>
    </row>
    <row r="12" spans="1:8" s="2" customFormat="1" ht="9.9499999999999993" customHeight="1" x14ac:dyDescent="0.25">
      <c r="A12" s="29">
        <v>1967</v>
      </c>
      <c r="B12" s="5"/>
      <c r="C12" s="5"/>
      <c r="D12" s="37">
        <v>2585163</v>
      </c>
      <c r="E12" s="43">
        <v>360887</v>
      </c>
      <c r="F12" s="44"/>
      <c r="G12" s="44"/>
      <c r="H12" s="71">
        <f t="shared" si="0"/>
        <v>2946050</v>
      </c>
    </row>
    <row r="13" spans="1:8" s="2" customFormat="1" ht="9.9499999999999993" customHeight="1" x14ac:dyDescent="0.25">
      <c r="A13" s="29">
        <v>1968</v>
      </c>
      <c r="B13" s="5"/>
      <c r="C13" s="5"/>
      <c r="D13" s="37">
        <v>2688973</v>
      </c>
      <c r="E13" s="43">
        <v>380407</v>
      </c>
      <c r="F13" s="44"/>
      <c r="G13" s="44"/>
      <c r="H13" s="71">
        <f t="shared" si="0"/>
        <v>3069380</v>
      </c>
    </row>
    <row r="14" spans="1:8" s="2" customFormat="1" ht="9.9499999999999993" customHeight="1" x14ac:dyDescent="0.25">
      <c r="A14" s="29">
        <v>1969</v>
      </c>
      <c r="B14" s="5"/>
      <c r="C14" s="5"/>
      <c r="D14" s="37">
        <v>2784573</v>
      </c>
      <c r="E14" s="43">
        <v>398420</v>
      </c>
      <c r="F14" s="44"/>
      <c r="G14" s="44"/>
      <c r="H14" s="71">
        <f t="shared" si="0"/>
        <v>3182993</v>
      </c>
    </row>
    <row r="15" spans="1:8" s="2" customFormat="1" ht="9.9499999999999993" customHeight="1" x14ac:dyDescent="0.25">
      <c r="A15" s="29">
        <v>1970</v>
      </c>
      <c r="B15" s="5"/>
      <c r="C15" s="5"/>
      <c r="D15" s="37">
        <v>2897719</v>
      </c>
      <c r="E15" s="43">
        <v>423785</v>
      </c>
      <c r="F15" s="44"/>
      <c r="G15" s="44"/>
      <c r="H15" s="71">
        <f t="shared" si="0"/>
        <v>3321504</v>
      </c>
    </row>
    <row r="16" spans="1:8" s="2" customFormat="1" ht="9.9499999999999993" customHeight="1" x14ac:dyDescent="0.25">
      <c r="A16" s="32">
        <v>1971</v>
      </c>
      <c r="B16" s="5"/>
      <c r="C16" s="5"/>
      <c r="D16" s="72">
        <v>3006222</v>
      </c>
      <c r="E16" s="73">
        <v>445507</v>
      </c>
      <c r="F16" s="44"/>
      <c r="G16" s="44"/>
      <c r="H16" s="71">
        <f t="shared" si="0"/>
        <v>3451729</v>
      </c>
    </row>
    <row r="17" spans="1:8" s="2" customFormat="1" ht="9.9499999999999993" customHeight="1" x14ac:dyDescent="0.25">
      <c r="A17" s="32">
        <v>1972</v>
      </c>
      <c r="B17" s="5"/>
      <c r="C17" s="5"/>
      <c r="D17" s="72">
        <v>3106493</v>
      </c>
      <c r="E17" s="73">
        <v>464910</v>
      </c>
      <c r="F17" s="44"/>
      <c r="G17" s="44"/>
      <c r="H17" s="71">
        <f t="shared" si="0"/>
        <v>3571403</v>
      </c>
    </row>
    <row r="18" spans="1:8" s="2" customFormat="1" ht="9.9499999999999993" customHeight="1" x14ac:dyDescent="0.25">
      <c r="A18" s="32">
        <v>1973</v>
      </c>
      <c r="B18" s="5"/>
      <c r="C18" s="5"/>
      <c r="D18" s="72">
        <v>3201784</v>
      </c>
      <c r="E18" s="73">
        <v>526022</v>
      </c>
      <c r="F18" s="44"/>
      <c r="G18" s="44"/>
      <c r="H18" s="71">
        <f t="shared" si="0"/>
        <v>3727806</v>
      </c>
    </row>
    <row r="19" spans="1:8" s="2" customFormat="1" ht="9.9499999999999993" customHeight="1" x14ac:dyDescent="0.25">
      <c r="A19" s="32">
        <v>1974</v>
      </c>
      <c r="B19" s="5"/>
      <c r="C19" s="5"/>
      <c r="D19" s="72">
        <v>3338019</v>
      </c>
      <c r="E19" s="73">
        <v>570770</v>
      </c>
      <c r="F19" s="44"/>
      <c r="G19" s="44"/>
      <c r="H19" s="71">
        <f t="shared" si="0"/>
        <v>3908789</v>
      </c>
    </row>
    <row r="20" spans="1:8" s="2" customFormat="1" ht="9.9499999999999993" customHeight="1" x14ac:dyDescent="0.25">
      <c r="A20" s="32">
        <v>1975</v>
      </c>
      <c r="B20" s="5"/>
      <c r="C20" s="5"/>
      <c r="D20" s="72">
        <v>3543347</v>
      </c>
      <c r="E20" s="73">
        <v>601929</v>
      </c>
      <c r="F20" s="44"/>
      <c r="G20" s="44"/>
      <c r="H20" s="71">
        <f t="shared" si="0"/>
        <v>4145276</v>
      </c>
    </row>
    <row r="21" spans="1:8" s="2" customFormat="1" ht="9.9499999999999993" customHeight="1" x14ac:dyDescent="0.25">
      <c r="A21" s="32">
        <v>1976</v>
      </c>
      <c r="B21" s="5"/>
      <c r="C21" s="5"/>
      <c r="D21" s="72">
        <v>3752942</v>
      </c>
      <c r="E21" s="73">
        <v>623292</v>
      </c>
      <c r="F21" s="44"/>
      <c r="G21" s="44"/>
      <c r="H21" s="71">
        <f t="shared" si="0"/>
        <v>4376234</v>
      </c>
    </row>
    <row r="22" spans="1:8" s="2" customFormat="1" ht="9.9499999999999993" customHeight="1" x14ac:dyDescent="0.25">
      <c r="A22" s="32">
        <v>1977</v>
      </c>
      <c r="B22" s="5"/>
      <c r="C22" s="5"/>
      <c r="D22" s="72">
        <v>3896992</v>
      </c>
      <c r="E22" s="73">
        <v>635741</v>
      </c>
      <c r="F22" s="44"/>
      <c r="G22" s="44"/>
      <c r="H22" s="71">
        <f t="shared" si="0"/>
        <v>4532733</v>
      </c>
    </row>
    <row r="23" spans="1:8" s="2" customFormat="1" ht="9.9499999999999993" customHeight="1" x14ac:dyDescent="0.25">
      <c r="A23" s="32">
        <v>1978</v>
      </c>
      <c r="B23" s="5"/>
      <c r="C23" s="5"/>
      <c r="D23" s="72">
        <v>4051590</v>
      </c>
      <c r="E23" s="73">
        <v>657646</v>
      </c>
      <c r="F23" s="44"/>
      <c r="G23" s="44"/>
      <c r="H23" s="71">
        <f t="shared" si="0"/>
        <v>4709236</v>
      </c>
    </row>
    <row r="24" spans="1:8" s="2" customFormat="1" ht="9.9499999999999993" customHeight="1" x14ac:dyDescent="0.25">
      <c r="A24" s="32">
        <v>1979</v>
      </c>
      <c r="B24" s="5"/>
      <c r="C24" s="5"/>
      <c r="D24" s="72">
        <v>4167797</v>
      </c>
      <c r="E24" s="73">
        <v>679151</v>
      </c>
      <c r="F24" s="44"/>
      <c r="G24" s="44"/>
      <c r="H24" s="71">
        <f t="shared" si="0"/>
        <v>4846948</v>
      </c>
    </row>
    <row r="25" spans="1:8" s="2" customFormat="1" ht="9.9499999999999993" customHeight="1" x14ac:dyDescent="0.25">
      <c r="A25" s="32">
        <v>1980</v>
      </c>
      <c r="B25" s="5"/>
      <c r="C25" s="5"/>
      <c r="D25" s="72">
        <v>4288634</v>
      </c>
      <c r="E25" s="73">
        <v>700193</v>
      </c>
      <c r="F25" s="44"/>
      <c r="G25" s="44"/>
      <c r="H25" s="71">
        <f t="shared" si="0"/>
        <v>4988827</v>
      </c>
    </row>
    <row r="26" spans="1:8" s="2" customFormat="1" ht="9.9499999999999993" customHeight="1" x14ac:dyDescent="0.25">
      <c r="A26" s="32">
        <v>1981</v>
      </c>
      <c r="B26" s="5"/>
      <c r="C26" s="5"/>
      <c r="D26" s="72">
        <v>4390223</v>
      </c>
      <c r="E26" s="73">
        <v>722422</v>
      </c>
      <c r="F26" s="44"/>
      <c r="G26" s="44"/>
      <c r="H26" s="71">
        <f t="shared" si="0"/>
        <v>5112645</v>
      </c>
    </row>
    <row r="27" spans="1:8" s="2" customFormat="1" ht="9.9499999999999993" customHeight="1" x14ac:dyDescent="0.25">
      <c r="A27" s="32">
        <v>1982</v>
      </c>
      <c r="B27" s="5"/>
      <c r="C27" s="5"/>
      <c r="D27" s="72">
        <v>4476970</v>
      </c>
      <c r="E27" s="73">
        <v>739977</v>
      </c>
      <c r="F27" s="44"/>
      <c r="G27" s="44"/>
      <c r="H27" s="71">
        <f t="shared" si="0"/>
        <v>5216947</v>
      </c>
    </row>
    <row r="28" spans="1:8" s="2" customFormat="1" ht="9.9499999999999993" customHeight="1" x14ac:dyDescent="0.25">
      <c r="A28" s="32">
        <v>1983</v>
      </c>
      <c r="B28" s="5"/>
      <c r="C28" s="5"/>
      <c r="D28" s="72">
        <v>4688982</v>
      </c>
      <c r="E28" s="73">
        <v>756429</v>
      </c>
      <c r="F28" s="44"/>
      <c r="G28" s="44"/>
      <c r="H28" s="71">
        <f t="shared" si="0"/>
        <v>5445411</v>
      </c>
    </row>
    <row r="29" spans="1:8" s="2" customFormat="1" ht="9.9499999999999993" customHeight="1" x14ac:dyDescent="0.25">
      <c r="A29" s="32">
        <v>1984</v>
      </c>
      <c r="B29" s="5"/>
      <c r="C29" s="5"/>
      <c r="D29" s="72">
        <v>4936932</v>
      </c>
      <c r="E29" s="73">
        <v>777090</v>
      </c>
      <c r="F29" s="44"/>
      <c r="G29" s="44"/>
      <c r="H29" s="71">
        <f t="shared" si="0"/>
        <v>5714022</v>
      </c>
    </row>
    <row r="30" spans="1:8" s="2" customFormat="1" ht="9.9499999999999993" customHeight="1" x14ac:dyDescent="0.25">
      <c r="A30" s="32">
        <v>1985</v>
      </c>
      <c r="B30" s="5"/>
      <c r="C30" s="5"/>
      <c r="D30" s="72">
        <v>5215249</v>
      </c>
      <c r="E30" s="73">
        <v>786659</v>
      </c>
      <c r="F30" s="44"/>
      <c r="G30" s="44"/>
      <c r="H30" s="71">
        <f t="shared" si="0"/>
        <v>6001908</v>
      </c>
    </row>
    <row r="31" spans="1:8" s="2" customFormat="1" ht="9.9499999999999993" customHeight="1" x14ac:dyDescent="0.25">
      <c r="A31" s="32">
        <v>1986</v>
      </c>
      <c r="B31" s="5"/>
      <c r="C31" s="5"/>
      <c r="D31" s="72">
        <v>5492779</v>
      </c>
      <c r="E31" s="73">
        <v>797260</v>
      </c>
      <c r="F31" s="44"/>
      <c r="G31" s="44"/>
      <c r="H31" s="71">
        <f t="shared" si="0"/>
        <v>6290039</v>
      </c>
    </row>
    <row r="32" spans="1:8" s="2" customFormat="1" ht="9.9499999999999993" customHeight="1" x14ac:dyDescent="0.25">
      <c r="A32" s="32">
        <v>1987</v>
      </c>
      <c r="B32" s="5"/>
      <c r="C32" s="5"/>
      <c r="D32" s="72">
        <v>5772577</v>
      </c>
      <c r="E32" s="73">
        <v>803134</v>
      </c>
      <c r="F32" s="44"/>
      <c r="G32" s="44"/>
      <c r="H32" s="71">
        <f t="shared" si="0"/>
        <v>6575711</v>
      </c>
    </row>
    <row r="33" spans="1:9" s="2" customFormat="1" ht="9.9499999999999993" customHeight="1" x14ac:dyDescent="0.25">
      <c r="A33" s="32">
        <v>1988</v>
      </c>
      <c r="B33" s="5"/>
      <c r="C33" s="5"/>
      <c r="D33" s="72">
        <v>6051669</v>
      </c>
      <c r="E33" s="73">
        <v>811217</v>
      </c>
      <c r="F33" s="44"/>
      <c r="G33" s="44"/>
      <c r="H33" s="71">
        <f t="shared" si="0"/>
        <v>6862886</v>
      </c>
    </row>
    <row r="34" spans="1:9" s="2" customFormat="1" ht="9.9499999999999993" customHeight="1" x14ac:dyDescent="0.25">
      <c r="A34" s="32">
        <v>1989</v>
      </c>
      <c r="B34" s="5"/>
      <c r="C34" s="5"/>
      <c r="D34" s="72">
        <v>6342421</v>
      </c>
      <c r="E34" s="73">
        <v>814655</v>
      </c>
      <c r="F34" s="44"/>
      <c r="G34" s="44"/>
      <c r="H34" s="71">
        <f t="shared" si="0"/>
        <v>7157076</v>
      </c>
    </row>
    <row r="35" spans="1:9" s="2" customFormat="1" ht="9.9499999999999993" customHeight="1" x14ac:dyDescent="0.25">
      <c r="A35" s="32">
        <v>1990</v>
      </c>
      <c r="B35" s="5"/>
      <c r="C35" s="5"/>
      <c r="D35" s="72">
        <v>6663421</v>
      </c>
      <c r="E35" s="73">
        <v>816863</v>
      </c>
      <c r="F35" s="44"/>
      <c r="G35" s="44"/>
      <c r="H35" s="71">
        <f t="shared" si="0"/>
        <v>7480284</v>
      </c>
    </row>
    <row r="36" spans="1:9" s="2" customFormat="1" ht="9.6" customHeight="1" x14ac:dyDescent="0.25">
      <c r="A36" s="74">
        <v>1991</v>
      </c>
      <c r="B36" s="5"/>
      <c r="C36" s="5"/>
      <c r="D36" s="72">
        <v>6962694</v>
      </c>
      <c r="E36" s="73">
        <v>816009</v>
      </c>
      <c r="F36" s="44"/>
      <c r="G36" s="44"/>
      <c r="H36" s="71">
        <f t="shared" si="0"/>
        <v>7778703</v>
      </c>
    </row>
    <row r="37" spans="1:9" s="2" customFormat="1" ht="11.25" customHeight="1" x14ac:dyDescent="0.25">
      <c r="A37" s="74">
        <v>1991</v>
      </c>
      <c r="B37" s="5"/>
      <c r="C37" s="5"/>
      <c r="D37" s="72">
        <v>7273017</v>
      </c>
      <c r="E37" s="73">
        <v>813173</v>
      </c>
      <c r="F37" s="44"/>
      <c r="G37" s="44"/>
      <c r="H37" s="71">
        <f t="shared" ref="H37:H64" si="1">SUM(D37:E37)</f>
        <v>8086190</v>
      </c>
    </row>
    <row r="38" spans="1:9" s="2" customFormat="1" ht="9.6" customHeight="1" x14ac:dyDescent="0.25">
      <c r="A38" s="74">
        <v>1993</v>
      </c>
      <c r="B38" s="5"/>
      <c r="C38" s="5"/>
      <c r="D38" s="72">
        <v>7556354</v>
      </c>
      <c r="E38" s="73">
        <v>811123</v>
      </c>
      <c r="F38" s="44"/>
      <c r="G38" s="44"/>
      <c r="H38" s="76">
        <f t="shared" si="1"/>
        <v>8367477</v>
      </c>
    </row>
    <row r="39" spans="1:9" s="2" customFormat="1" ht="11.25" customHeight="1" x14ac:dyDescent="0.25">
      <c r="A39" s="75" t="s">
        <v>18</v>
      </c>
      <c r="B39" s="5"/>
      <c r="C39" s="5"/>
      <c r="D39" s="72">
        <v>7908943</v>
      </c>
      <c r="E39" s="73">
        <v>824121</v>
      </c>
      <c r="F39" s="44"/>
      <c r="G39" s="44"/>
      <c r="H39" s="71">
        <f t="shared" si="1"/>
        <v>8733064</v>
      </c>
    </row>
    <row r="40" spans="1:9" s="2" customFormat="1" ht="9.6" customHeight="1" x14ac:dyDescent="0.25">
      <c r="A40" s="29">
        <v>1995</v>
      </c>
      <c r="B40" s="5"/>
      <c r="C40" s="5"/>
      <c r="D40" s="72">
        <v>8140429</v>
      </c>
      <c r="E40" s="73">
        <v>820720</v>
      </c>
      <c r="F40" s="44"/>
      <c r="G40" s="44"/>
      <c r="H40" s="71">
        <f t="shared" si="1"/>
        <v>8961149</v>
      </c>
    </row>
    <row r="41" spans="1:9" s="2" customFormat="1" ht="9.6" customHeight="1" x14ac:dyDescent="0.25">
      <c r="A41" s="29">
        <v>1996</v>
      </c>
      <c r="B41" s="5"/>
      <c r="C41" s="5"/>
      <c r="D41" s="72">
        <v>8368949</v>
      </c>
      <c r="E41" s="73">
        <v>820013</v>
      </c>
      <c r="F41" s="44"/>
      <c r="G41" s="44"/>
      <c r="H41" s="71">
        <f t="shared" si="1"/>
        <v>9188962</v>
      </c>
    </row>
    <row r="42" spans="1:9" s="2" customFormat="1" ht="9.6" customHeight="1" x14ac:dyDescent="0.25">
      <c r="A42" s="29">
        <v>1997</v>
      </c>
      <c r="B42" s="5"/>
      <c r="C42" s="5"/>
      <c r="D42" s="72">
        <v>8581470</v>
      </c>
      <c r="E42" s="73">
        <v>816156</v>
      </c>
      <c r="F42" s="44"/>
      <c r="G42" s="44"/>
      <c r="H42" s="71">
        <f t="shared" si="1"/>
        <v>9397626</v>
      </c>
    </row>
    <row r="43" spans="1:9" s="2" customFormat="1" ht="9.6" customHeight="1" x14ac:dyDescent="0.25">
      <c r="A43" s="29">
        <v>1998</v>
      </c>
      <c r="B43" s="5"/>
      <c r="C43" s="5"/>
      <c r="D43" s="72">
        <v>8790693</v>
      </c>
      <c r="E43" s="73">
        <v>816526</v>
      </c>
      <c r="F43" s="44"/>
      <c r="G43" s="44"/>
      <c r="H43" s="71">
        <f t="shared" si="1"/>
        <v>9607219</v>
      </c>
    </row>
    <row r="44" spans="1:9" s="2" customFormat="1" ht="9.6" customHeight="1" x14ac:dyDescent="0.25">
      <c r="A44" s="29">
        <v>1999</v>
      </c>
      <c r="B44" s="5"/>
      <c r="C44" s="5"/>
      <c r="D44" s="72">
        <v>8992170</v>
      </c>
      <c r="E44" s="73">
        <v>816042</v>
      </c>
      <c r="F44" s="44"/>
      <c r="G44" s="44"/>
      <c r="H44" s="71">
        <f t="shared" si="1"/>
        <v>9808212</v>
      </c>
    </row>
    <row r="45" spans="1:9" s="2" customFormat="1" ht="9.6" customHeight="1" x14ac:dyDescent="0.25">
      <c r="A45" s="29">
        <v>2000</v>
      </c>
      <c r="B45" s="5"/>
      <c r="C45" s="5"/>
      <c r="D45" s="72">
        <v>9087458</v>
      </c>
      <c r="E45" s="73">
        <v>812757</v>
      </c>
      <c r="F45" s="44"/>
      <c r="G45" s="44"/>
      <c r="H45" s="71">
        <f t="shared" si="1"/>
        <v>9900215</v>
      </c>
      <c r="I45" s="70"/>
    </row>
    <row r="46" spans="1:9" s="2" customFormat="1" ht="9.6" customHeight="1" x14ac:dyDescent="0.25">
      <c r="A46" s="29">
        <v>2001</v>
      </c>
      <c r="B46" s="15">
        <v>7822073</v>
      </c>
      <c r="C46" s="15">
        <v>1436558</v>
      </c>
      <c r="D46" s="72">
        <f>B46+C46</f>
        <v>9258631</v>
      </c>
      <c r="E46" s="73">
        <v>815658</v>
      </c>
      <c r="F46" s="43">
        <f>C46</f>
        <v>1436558</v>
      </c>
      <c r="G46" s="43">
        <f>SUM(E46:F46)</f>
        <v>2252216</v>
      </c>
      <c r="H46" s="71">
        <f t="shared" si="1"/>
        <v>10074289</v>
      </c>
      <c r="I46" s="70"/>
    </row>
    <row r="47" spans="1:9" s="2" customFormat="1" ht="9.6" customHeight="1" x14ac:dyDescent="0.25">
      <c r="A47" s="29">
        <v>2002</v>
      </c>
      <c r="B47" s="15">
        <v>7958011</v>
      </c>
      <c r="C47" s="15">
        <v>1472125</v>
      </c>
      <c r="D47" s="37">
        <f t="shared" ref="D47:D64" si="2">B47+C47</f>
        <v>9430136</v>
      </c>
      <c r="E47" s="43">
        <v>816329</v>
      </c>
      <c r="F47" s="43">
        <f t="shared" ref="F47:F64" si="3">C47</f>
        <v>1472125</v>
      </c>
      <c r="G47" s="43">
        <f t="shared" ref="G47:G68" si="4">SUM(E47:F47)</f>
        <v>2288454</v>
      </c>
      <c r="H47" s="40">
        <f t="shared" si="1"/>
        <v>10246465</v>
      </c>
      <c r="I47" s="70"/>
    </row>
    <row r="48" spans="1:9" s="2" customFormat="1" ht="9.6" customHeight="1" x14ac:dyDescent="0.25">
      <c r="A48" s="29">
        <v>2003</v>
      </c>
      <c r="B48" s="15">
        <v>8090615</v>
      </c>
      <c r="C48" s="15">
        <v>1501917</v>
      </c>
      <c r="D48" s="37">
        <f t="shared" si="2"/>
        <v>9592532</v>
      </c>
      <c r="E48" s="43">
        <v>818490</v>
      </c>
      <c r="F48" s="43">
        <f t="shared" si="3"/>
        <v>1501917</v>
      </c>
      <c r="G48" s="43">
        <f t="shared" si="4"/>
        <v>2320407</v>
      </c>
      <c r="H48" s="40">
        <f t="shared" si="1"/>
        <v>10411022</v>
      </c>
      <c r="I48" s="70"/>
    </row>
    <row r="49" spans="1:9" s="2" customFormat="1" ht="9.6" customHeight="1" x14ac:dyDescent="0.25">
      <c r="A49" s="29">
        <v>2004</v>
      </c>
      <c r="B49" s="15">
        <v>8378933</v>
      </c>
      <c r="C49" s="15">
        <v>1541608</v>
      </c>
      <c r="D49" s="37">
        <f t="shared" si="2"/>
        <v>9920541</v>
      </c>
      <c r="E49" s="43">
        <v>826863</v>
      </c>
      <c r="F49" s="43">
        <f t="shared" si="3"/>
        <v>1541608</v>
      </c>
      <c r="G49" s="43">
        <f t="shared" si="4"/>
        <v>2368471</v>
      </c>
      <c r="H49" s="40">
        <f t="shared" si="1"/>
        <v>10747404</v>
      </c>
      <c r="I49" s="70"/>
    </row>
    <row r="50" spans="1:9" s="2" customFormat="1" ht="9.6" customHeight="1" x14ac:dyDescent="0.25">
      <c r="A50" s="29">
        <v>2005</v>
      </c>
      <c r="B50" s="15">
        <v>8633192</v>
      </c>
      <c r="C50" s="15">
        <v>1577064</v>
      </c>
      <c r="D50" s="37">
        <f t="shared" si="2"/>
        <v>10210256</v>
      </c>
      <c r="E50" s="43">
        <v>851922</v>
      </c>
      <c r="F50" s="43">
        <f t="shared" si="3"/>
        <v>1577064</v>
      </c>
      <c r="G50" s="43">
        <f t="shared" si="4"/>
        <v>2428986</v>
      </c>
      <c r="H50" s="40">
        <f t="shared" si="1"/>
        <v>11062178</v>
      </c>
      <c r="I50" s="70"/>
    </row>
    <row r="51" spans="1:9" s="2" customFormat="1" ht="9.6" customHeight="1" x14ac:dyDescent="0.25">
      <c r="A51" s="29">
        <v>2006</v>
      </c>
      <c r="B51" s="15">
        <v>8960239</v>
      </c>
      <c r="C51" s="15">
        <v>1618730</v>
      </c>
      <c r="D51" s="37">
        <f t="shared" si="2"/>
        <v>10578969</v>
      </c>
      <c r="E51" s="43">
        <v>869700</v>
      </c>
      <c r="F51" s="43">
        <f t="shared" si="3"/>
        <v>1618730</v>
      </c>
      <c r="G51" s="43">
        <f t="shared" si="4"/>
        <v>2488430</v>
      </c>
      <c r="H51" s="40">
        <f t="shared" si="1"/>
        <v>11448669</v>
      </c>
    </row>
    <row r="52" spans="1:9" s="2" customFormat="1" ht="9.6" customHeight="1" x14ac:dyDescent="0.25">
      <c r="A52" s="29">
        <v>2007</v>
      </c>
      <c r="B52" s="15">
        <v>9311730</v>
      </c>
      <c r="C52" s="15">
        <v>1664730</v>
      </c>
      <c r="D52" s="37">
        <f t="shared" si="2"/>
        <v>10976460</v>
      </c>
      <c r="E52" s="43">
        <v>876392</v>
      </c>
      <c r="F52" s="43">
        <f t="shared" si="3"/>
        <v>1664730</v>
      </c>
      <c r="G52" s="43">
        <f t="shared" si="4"/>
        <v>2541122</v>
      </c>
      <c r="H52" s="40">
        <f t="shared" si="1"/>
        <v>11852852</v>
      </c>
    </row>
    <row r="53" spans="1:9" s="2" customFormat="1" ht="9.6" customHeight="1" x14ac:dyDescent="0.25">
      <c r="A53" s="29">
        <v>2008</v>
      </c>
      <c r="B53" s="15">
        <v>9655923</v>
      </c>
      <c r="C53" s="15">
        <v>1707339</v>
      </c>
      <c r="D53" s="37">
        <f t="shared" si="2"/>
        <v>11363262</v>
      </c>
      <c r="E53" s="43">
        <v>877009</v>
      </c>
      <c r="F53" s="43">
        <f t="shared" si="3"/>
        <v>1707339</v>
      </c>
      <c r="G53" s="43">
        <f t="shared" si="4"/>
        <v>2584348</v>
      </c>
      <c r="H53" s="40">
        <f t="shared" si="1"/>
        <v>12240271</v>
      </c>
    </row>
    <row r="54" spans="1:9" s="2" customFormat="1" ht="9.6" customHeight="1" x14ac:dyDescent="0.25">
      <c r="A54" s="29">
        <v>2009</v>
      </c>
      <c r="B54" s="15">
        <v>9922739</v>
      </c>
      <c r="C54" s="15">
        <v>1755540</v>
      </c>
      <c r="D54" s="37">
        <f t="shared" si="2"/>
        <v>11678279</v>
      </c>
      <c r="E54" s="43">
        <v>876242</v>
      </c>
      <c r="F54" s="43">
        <f t="shared" si="3"/>
        <v>1755540</v>
      </c>
      <c r="G54" s="43">
        <f t="shared" si="4"/>
        <v>2631782</v>
      </c>
      <c r="H54" s="40">
        <f t="shared" si="1"/>
        <v>12554521</v>
      </c>
    </row>
    <row r="55" spans="1:9" s="2" customFormat="1" ht="9.6" customHeight="1" x14ac:dyDescent="0.25">
      <c r="A55" s="29">
        <v>2010</v>
      </c>
      <c r="B55" s="15">
        <v>10219521</v>
      </c>
      <c r="C55" s="15">
        <v>1796617</v>
      </c>
      <c r="D55" s="37">
        <f t="shared" si="2"/>
        <v>12016138</v>
      </c>
      <c r="E55" s="43">
        <v>868698</v>
      </c>
      <c r="F55" s="43">
        <f t="shared" si="3"/>
        <v>1796617</v>
      </c>
      <c r="G55" s="43">
        <f t="shared" si="4"/>
        <v>2665315</v>
      </c>
      <c r="H55" s="40">
        <f t="shared" si="1"/>
        <v>12884836</v>
      </c>
    </row>
    <row r="56" spans="1:9" s="2" customFormat="1" ht="9.6" customHeight="1" x14ac:dyDescent="0.25">
      <c r="A56" s="29">
        <v>2011</v>
      </c>
      <c r="B56" s="15">
        <v>10404462</v>
      </c>
      <c r="C56" s="15">
        <v>1834917</v>
      </c>
      <c r="D56" s="37">
        <f t="shared" si="2"/>
        <v>12239379</v>
      </c>
      <c r="E56" s="43">
        <v>862690</v>
      </c>
      <c r="F56" s="43">
        <f t="shared" si="3"/>
        <v>1834917</v>
      </c>
      <c r="G56" s="43">
        <f t="shared" si="4"/>
        <v>2697607</v>
      </c>
      <c r="H56" s="40">
        <f t="shared" si="1"/>
        <v>13102069</v>
      </c>
    </row>
    <row r="57" spans="1:9" s="2" customFormat="1" ht="9.6" customHeight="1" x14ac:dyDescent="0.25">
      <c r="A57" s="29">
        <v>2012</v>
      </c>
      <c r="B57" s="15">
        <v>10518452</v>
      </c>
      <c r="C57" s="15">
        <v>1859952</v>
      </c>
      <c r="D57" s="37">
        <f t="shared" si="2"/>
        <v>12378404</v>
      </c>
      <c r="E57" s="43">
        <v>856670</v>
      </c>
      <c r="F57" s="43">
        <f t="shared" si="3"/>
        <v>1859952</v>
      </c>
      <c r="G57" s="43">
        <f t="shared" si="4"/>
        <v>2716622</v>
      </c>
      <c r="H57" s="40">
        <f t="shared" si="1"/>
        <v>13235074</v>
      </c>
    </row>
    <row r="58" spans="1:9" s="2" customFormat="1" ht="9.6" customHeight="1" x14ac:dyDescent="0.25">
      <c r="A58" s="29">
        <v>2013</v>
      </c>
      <c r="B58" s="15">
        <v>10765808</v>
      </c>
      <c r="C58" s="15">
        <v>1888587</v>
      </c>
      <c r="D58" s="37">
        <f t="shared" si="2"/>
        <v>12654395</v>
      </c>
      <c r="E58" s="43">
        <v>844686</v>
      </c>
      <c r="F58" s="43">
        <f t="shared" si="3"/>
        <v>1888587</v>
      </c>
      <c r="G58" s="43">
        <f t="shared" si="4"/>
        <v>2733273</v>
      </c>
      <c r="H58" s="40">
        <f t="shared" si="1"/>
        <v>13499081</v>
      </c>
    </row>
    <row r="59" spans="1:9" s="2" customFormat="1" ht="9.6" customHeight="1" x14ac:dyDescent="0.25">
      <c r="A59" s="29">
        <v>2014</v>
      </c>
      <c r="B59" s="15">
        <v>10952013</v>
      </c>
      <c r="C59" s="15">
        <v>1909526</v>
      </c>
      <c r="D59" s="37">
        <f t="shared" si="2"/>
        <v>12861539</v>
      </c>
      <c r="E59" s="43">
        <v>825201</v>
      </c>
      <c r="F59" s="43">
        <f t="shared" si="3"/>
        <v>1909526</v>
      </c>
      <c r="G59" s="43">
        <f t="shared" si="4"/>
        <v>2734727</v>
      </c>
      <c r="H59" s="40">
        <f t="shared" si="1"/>
        <v>13686740</v>
      </c>
    </row>
    <row r="60" spans="1:9" s="2" customFormat="1" ht="9.6" customHeight="1" x14ac:dyDescent="0.25">
      <c r="A60" s="29">
        <v>2015</v>
      </c>
      <c r="B60" s="15">
        <v>11108356</v>
      </c>
      <c r="C60" s="15">
        <v>1932700</v>
      </c>
      <c r="D60" s="37">
        <f t="shared" si="2"/>
        <v>13041056</v>
      </c>
      <c r="E60" s="43">
        <v>813776</v>
      </c>
      <c r="F60" s="43">
        <f t="shared" si="3"/>
        <v>1932700</v>
      </c>
      <c r="G60" s="43">
        <f t="shared" si="4"/>
        <v>2746476</v>
      </c>
      <c r="H60" s="40">
        <f t="shared" si="1"/>
        <v>13854832</v>
      </c>
    </row>
    <row r="61" spans="1:9" s="2" customFormat="1" ht="9.6" customHeight="1" x14ac:dyDescent="0.25">
      <c r="A61" s="29">
        <v>2016</v>
      </c>
      <c r="B61" s="15">
        <v>11269016</v>
      </c>
      <c r="C61" s="15">
        <v>1954740</v>
      </c>
      <c r="D61" s="37">
        <f t="shared" si="2"/>
        <v>13223756</v>
      </c>
      <c r="E61" s="43">
        <v>800882</v>
      </c>
      <c r="F61" s="43">
        <f t="shared" si="3"/>
        <v>1954740</v>
      </c>
      <c r="G61" s="43">
        <f t="shared" si="4"/>
        <v>2755622</v>
      </c>
      <c r="H61" s="52">
        <f t="shared" si="1"/>
        <v>14024638</v>
      </c>
    </row>
    <row r="62" spans="1:9" s="2" customFormat="1" ht="9.6" customHeight="1" x14ac:dyDescent="0.25">
      <c r="A62" s="29">
        <v>2017</v>
      </c>
      <c r="B62" s="15">
        <v>11410927</v>
      </c>
      <c r="C62" s="15">
        <v>1968814</v>
      </c>
      <c r="D62" s="37">
        <f t="shared" si="2"/>
        <v>13379741</v>
      </c>
      <c r="E62" s="43">
        <v>759793</v>
      </c>
      <c r="F62" s="43">
        <f t="shared" si="3"/>
        <v>1968814</v>
      </c>
      <c r="G62" s="43">
        <f t="shared" si="4"/>
        <v>2728607</v>
      </c>
      <c r="H62" s="40">
        <f t="shared" si="1"/>
        <v>14139534</v>
      </c>
    </row>
    <row r="63" spans="1:9" s="2" customFormat="1" ht="9.6" customHeight="1" x14ac:dyDescent="0.25">
      <c r="A63" s="29">
        <v>2018</v>
      </c>
      <c r="B63" s="15">
        <v>11602463</v>
      </c>
      <c r="C63" s="15">
        <v>1986789</v>
      </c>
      <c r="D63" s="37">
        <f t="shared" si="2"/>
        <v>13589252</v>
      </c>
      <c r="E63" s="43">
        <v>763168</v>
      </c>
      <c r="F63" s="43">
        <f t="shared" si="3"/>
        <v>1986789</v>
      </c>
      <c r="G63" s="43">
        <f t="shared" si="4"/>
        <v>2749957</v>
      </c>
      <c r="H63" s="40">
        <f t="shared" si="1"/>
        <v>14352420</v>
      </c>
    </row>
    <row r="64" spans="1:9" s="2" customFormat="1" ht="14.25" customHeight="1" x14ac:dyDescent="0.25">
      <c r="A64" s="54" t="s">
        <v>19</v>
      </c>
      <c r="B64" s="15">
        <v>11766795</v>
      </c>
      <c r="C64" s="15">
        <v>2007764</v>
      </c>
      <c r="D64" s="37">
        <f t="shared" si="2"/>
        <v>13774559</v>
      </c>
      <c r="E64" s="43">
        <v>767183</v>
      </c>
      <c r="F64" s="43">
        <f t="shared" si="3"/>
        <v>2007764</v>
      </c>
      <c r="G64" s="43">
        <f t="shared" si="4"/>
        <v>2774947</v>
      </c>
      <c r="H64" s="40">
        <f t="shared" si="1"/>
        <v>14541742</v>
      </c>
    </row>
    <row r="65" spans="1:8" s="2" customFormat="1" ht="4.5" customHeight="1" x14ac:dyDescent="0.25">
      <c r="A65" s="30"/>
      <c r="B65" s="15"/>
      <c r="C65" s="15"/>
      <c r="D65" s="38"/>
      <c r="E65" s="45"/>
      <c r="F65" s="45"/>
      <c r="G65" s="43"/>
      <c r="H65" s="41"/>
    </row>
    <row r="66" spans="1:8" s="2" customFormat="1" ht="11.25" customHeight="1" x14ac:dyDescent="0.25">
      <c r="A66" s="55" t="s">
        <v>19</v>
      </c>
      <c r="B66" s="35">
        <v>11867459</v>
      </c>
      <c r="C66" s="36">
        <v>2072224</v>
      </c>
      <c r="D66" s="37">
        <f>B66+C66</f>
        <v>13939683</v>
      </c>
      <c r="E66" s="43">
        <v>771154</v>
      </c>
      <c r="F66" s="43">
        <f>C66</f>
        <v>2072224</v>
      </c>
      <c r="G66" s="46">
        <f>SUM(E66:F66)</f>
        <v>2843378</v>
      </c>
      <c r="H66" s="40">
        <f>SUM(D66:E66)</f>
        <v>14710837</v>
      </c>
    </row>
    <row r="67" spans="1:8" s="2" customFormat="1" ht="9.6" customHeight="1" x14ac:dyDescent="0.25">
      <c r="A67" s="29">
        <v>2020</v>
      </c>
      <c r="B67" s="15">
        <v>11953256</v>
      </c>
      <c r="C67" s="15">
        <v>2076541</v>
      </c>
      <c r="D67" s="37">
        <f>B67+C67</f>
        <v>14029797</v>
      </c>
      <c r="E67" s="43">
        <v>720891</v>
      </c>
      <c r="F67" s="43">
        <f>C67</f>
        <v>2076541</v>
      </c>
      <c r="G67" s="43">
        <f t="shared" si="4"/>
        <v>2797432</v>
      </c>
      <c r="H67" s="40">
        <f>SUM(D67:E67)</f>
        <v>14750688</v>
      </c>
    </row>
    <row r="68" spans="1:8" s="2" customFormat="1" ht="11.25" customHeight="1" x14ac:dyDescent="0.25">
      <c r="A68" s="32">
        <v>2021</v>
      </c>
      <c r="B68" s="15">
        <v>12089201</v>
      </c>
      <c r="C68" s="102">
        <v>2086972</v>
      </c>
      <c r="D68" s="37">
        <f>B68+C68</f>
        <v>14176173</v>
      </c>
      <c r="E68" s="43">
        <v>708385</v>
      </c>
      <c r="F68" s="43">
        <f>C68</f>
        <v>2086972</v>
      </c>
      <c r="G68" s="103">
        <f t="shared" si="4"/>
        <v>2795357</v>
      </c>
      <c r="H68" s="40">
        <f>SUM(D68:E68)</f>
        <v>14884558</v>
      </c>
    </row>
    <row r="69" spans="1:8" s="2" customFormat="1" ht="11.25" customHeight="1" x14ac:dyDescent="0.25">
      <c r="A69" s="31">
        <v>2022</v>
      </c>
      <c r="B69" s="33">
        <v>12263793</v>
      </c>
      <c r="C69" s="34">
        <v>2091984</v>
      </c>
      <c r="D69" s="39">
        <f>B69+C69</f>
        <v>14355777</v>
      </c>
      <c r="E69" s="47">
        <v>693394</v>
      </c>
      <c r="F69" s="47">
        <f>C69</f>
        <v>2091984</v>
      </c>
      <c r="G69" s="48">
        <f t="shared" ref="G69" si="5">SUM(E69:F69)</f>
        <v>2785378</v>
      </c>
      <c r="H69" s="42">
        <f>SUM(D69:E69)</f>
        <v>15049171</v>
      </c>
    </row>
    <row r="70" spans="1:8" s="2" customFormat="1" ht="11.25" customHeight="1" x14ac:dyDescent="0.2">
      <c r="A70" s="8" t="s">
        <v>32</v>
      </c>
      <c r="B70" s="77"/>
      <c r="C70" s="77"/>
      <c r="D70" s="78"/>
      <c r="E70" s="79"/>
      <c r="F70" s="79"/>
      <c r="G70" s="79"/>
      <c r="H70" s="80"/>
    </row>
    <row r="71" spans="1:8" ht="24" customHeight="1" x14ac:dyDescent="0.2">
      <c r="A71" s="88" t="s">
        <v>20</v>
      </c>
      <c r="B71" s="88"/>
      <c r="C71" s="88"/>
      <c r="D71" s="88"/>
      <c r="E71" s="88"/>
      <c r="F71" s="88"/>
      <c r="G71" s="88"/>
      <c r="H71" s="88"/>
    </row>
    <row r="72" spans="1:8" x14ac:dyDescent="0.2">
      <c r="A72" s="7" t="s">
        <v>8</v>
      </c>
      <c r="B72" s="8"/>
      <c r="C72" s="8"/>
    </row>
    <row r="73" spans="1:8" ht="13.5" x14ac:dyDescent="0.2">
      <c r="A73" s="9" t="s">
        <v>17</v>
      </c>
    </row>
    <row r="74" spans="1:8" x14ac:dyDescent="0.2">
      <c r="F74" s="67"/>
      <c r="G74" s="67"/>
      <c r="H74" s="67"/>
    </row>
    <row r="75" spans="1:8" x14ac:dyDescent="0.2">
      <c r="F75" s="67"/>
      <c r="G75" s="67"/>
      <c r="H75" s="67"/>
    </row>
    <row r="76" spans="1:8" ht="15" x14ac:dyDescent="0.2">
      <c r="F76" s="67"/>
      <c r="G76" s="67"/>
      <c r="H76" s="81"/>
    </row>
    <row r="77" spans="1:8" ht="15" x14ac:dyDescent="0.2">
      <c r="F77" s="67"/>
      <c r="G77" s="82"/>
      <c r="H77" s="83"/>
    </row>
    <row r="78" spans="1:8" ht="15" x14ac:dyDescent="0.2">
      <c r="F78" s="67"/>
      <c r="G78" s="82"/>
      <c r="H78" s="83"/>
    </row>
    <row r="79" spans="1:8" ht="15" x14ac:dyDescent="0.2">
      <c r="F79" s="67"/>
      <c r="G79" s="82"/>
      <c r="H79" s="83"/>
    </row>
    <row r="80" spans="1:8" ht="15" x14ac:dyDescent="0.2">
      <c r="F80" s="67"/>
      <c r="G80" s="82"/>
      <c r="H80" s="83"/>
    </row>
    <row r="81" spans="6:8" ht="15" x14ac:dyDescent="0.2">
      <c r="F81" s="67"/>
      <c r="G81" s="82"/>
      <c r="H81" s="83"/>
    </row>
    <row r="82" spans="6:8" ht="15" x14ac:dyDescent="0.2">
      <c r="F82" s="67"/>
      <c r="G82" s="82"/>
      <c r="H82" s="83"/>
    </row>
    <row r="83" spans="6:8" ht="15" x14ac:dyDescent="0.2">
      <c r="F83" s="67"/>
      <c r="G83" s="82"/>
      <c r="H83" s="83"/>
    </row>
    <row r="84" spans="6:8" ht="15" x14ac:dyDescent="0.2">
      <c r="F84" s="67"/>
      <c r="G84" s="82"/>
      <c r="H84" s="83"/>
    </row>
    <row r="85" spans="6:8" ht="15" x14ac:dyDescent="0.2">
      <c r="F85" s="67"/>
      <c r="G85" s="82"/>
      <c r="H85" s="83"/>
    </row>
    <row r="86" spans="6:8" ht="15" x14ac:dyDescent="0.2">
      <c r="F86" s="67"/>
      <c r="G86" s="82"/>
      <c r="H86" s="83"/>
    </row>
    <row r="87" spans="6:8" ht="15" x14ac:dyDescent="0.2">
      <c r="F87" s="67"/>
      <c r="G87" s="82"/>
      <c r="H87" s="83"/>
    </row>
    <row r="88" spans="6:8" ht="15" x14ac:dyDescent="0.2">
      <c r="F88" s="67"/>
      <c r="G88" s="82"/>
      <c r="H88" s="83"/>
    </row>
    <row r="89" spans="6:8" ht="15" x14ac:dyDescent="0.2">
      <c r="F89" s="67"/>
      <c r="G89" s="82"/>
      <c r="H89" s="83"/>
    </row>
    <row r="90" spans="6:8" ht="15" x14ac:dyDescent="0.2">
      <c r="F90" s="67"/>
      <c r="G90" s="82"/>
      <c r="H90" s="83"/>
    </row>
    <row r="91" spans="6:8" ht="15" x14ac:dyDescent="0.2">
      <c r="F91" s="67"/>
      <c r="G91" s="82"/>
      <c r="H91" s="83"/>
    </row>
    <row r="92" spans="6:8" ht="15" x14ac:dyDescent="0.2">
      <c r="F92" s="67"/>
      <c r="G92" s="82"/>
      <c r="H92" s="83"/>
    </row>
    <row r="93" spans="6:8" ht="15" x14ac:dyDescent="0.2">
      <c r="F93" s="67"/>
      <c r="G93" s="82"/>
      <c r="H93" s="83"/>
    </row>
    <row r="94" spans="6:8" ht="15" x14ac:dyDescent="0.2">
      <c r="F94" s="67"/>
      <c r="G94" s="82"/>
      <c r="H94" s="83"/>
    </row>
    <row r="95" spans="6:8" ht="15" x14ac:dyDescent="0.25">
      <c r="F95" s="67"/>
      <c r="G95" s="84"/>
      <c r="H95" s="83"/>
    </row>
    <row r="96" spans="6:8" ht="15" x14ac:dyDescent="0.25">
      <c r="F96" s="67"/>
      <c r="G96" s="85"/>
      <c r="H96" s="83"/>
    </row>
    <row r="97" spans="6:8" ht="15" x14ac:dyDescent="0.25">
      <c r="F97" s="67"/>
      <c r="G97" s="84"/>
      <c r="H97" s="83"/>
    </row>
    <row r="98" spans="6:8" ht="15" x14ac:dyDescent="0.2">
      <c r="F98" s="67"/>
      <c r="G98" s="82"/>
      <c r="H98" s="83"/>
    </row>
    <row r="99" spans="6:8" ht="15" x14ac:dyDescent="0.2">
      <c r="F99" s="67"/>
      <c r="G99" s="82"/>
      <c r="H99" s="83"/>
    </row>
    <row r="100" spans="6:8" x14ac:dyDescent="0.2">
      <c r="F100" s="67"/>
      <c r="G100" s="67"/>
      <c r="H100" s="67"/>
    </row>
  </sheetData>
  <mergeCells count="3">
    <mergeCell ref="A1:H1"/>
    <mergeCell ref="A71:H71"/>
    <mergeCell ref="A2:H2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74" orientation="landscape" verticalDpi="0" r:id="rId1"/>
  <ignoredErrors>
    <ignoredError sqref="H8:H15 H6:H7 H43:H45 H40:H4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F3EE3-89E0-4087-BE18-DF7085AF7B93}">
  <dimension ref="A1:G76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1.25" x14ac:dyDescent="0.2"/>
  <cols>
    <col min="1" max="1" width="23.5703125" style="6" customWidth="1"/>
    <col min="2" max="5" width="25.85546875" style="6" customWidth="1"/>
    <col min="6" max="6" width="7.28515625" style="6" customWidth="1"/>
    <col min="7" max="7" width="14.7109375" style="6" bestFit="1" customWidth="1"/>
    <col min="8" max="256" width="11.42578125" style="6"/>
    <col min="257" max="257" width="23.5703125" style="6" customWidth="1"/>
    <col min="258" max="261" width="25.85546875" style="6" customWidth="1"/>
    <col min="262" max="262" width="7.28515625" style="6" customWidth="1"/>
    <col min="263" max="512" width="11.42578125" style="6"/>
    <col min="513" max="513" width="23.5703125" style="6" customWidth="1"/>
    <col min="514" max="517" width="25.85546875" style="6" customWidth="1"/>
    <col min="518" max="518" width="7.28515625" style="6" customWidth="1"/>
    <col min="519" max="768" width="11.42578125" style="6"/>
    <col min="769" max="769" width="23.5703125" style="6" customWidth="1"/>
    <col min="770" max="773" width="25.85546875" style="6" customWidth="1"/>
    <col min="774" max="774" width="7.28515625" style="6" customWidth="1"/>
    <col min="775" max="1024" width="11.42578125" style="6"/>
    <col min="1025" max="1025" width="23.5703125" style="6" customWidth="1"/>
    <col min="1026" max="1029" width="25.85546875" style="6" customWidth="1"/>
    <col min="1030" max="1030" width="7.28515625" style="6" customWidth="1"/>
    <col min="1031" max="1280" width="11.42578125" style="6"/>
    <col min="1281" max="1281" width="23.5703125" style="6" customWidth="1"/>
    <col min="1282" max="1285" width="25.85546875" style="6" customWidth="1"/>
    <col min="1286" max="1286" width="7.28515625" style="6" customWidth="1"/>
    <col min="1287" max="1536" width="11.42578125" style="6"/>
    <col min="1537" max="1537" width="23.5703125" style="6" customWidth="1"/>
    <col min="1538" max="1541" width="25.85546875" style="6" customWidth="1"/>
    <col min="1542" max="1542" width="7.28515625" style="6" customWidth="1"/>
    <col min="1543" max="1792" width="11.42578125" style="6"/>
    <col min="1793" max="1793" width="23.5703125" style="6" customWidth="1"/>
    <col min="1794" max="1797" width="25.85546875" style="6" customWidth="1"/>
    <col min="1798" max="1798" width="7.28515625" style="6" customWidth="1"/>
    <col min="1799" max="2048" width="11.42578125" style="6"/>
    <col min="2049" max="2049" width="23.5703125" style="6" customWidth="1"/>
    <col min="2050" max="2053" width="25.85546875" style="6" customWidth="1"/>
    <col min="2054" max="2054" width="7.28515625" style="6" customWidth="1"/>
    <col min="2055" max="2304" width="11.42578125" style="6"/>
    <col min="2305" max="2305" width="23.5703125" style="6" customWidth="1"/>
    <col min="2306" max="2309" width="25.85546875" style="6" customWidth="1"/>
    <col min="2310" max="2310" width="7.28515625" style="6" customWidth="1"/>
    <col min="2311" max="2560" width="11.42578125" style="6"/>
    <col min="2561" max="2561" width="23.5703125" style="6" customWidth="1"/>
    <col min="2562" max="2565" width="25.85546875" style="6" customWidth="1"/>
    <col min="2566" max="2566" width="7.28515625" style="6" customWidth="1"/>
    <col min="2567" max="2816" width="11.42578125" style="6"/>
    <col min="2817" max="2817" width="23.5703125" style="6" customWidth="1"/>
    <col min="2818" max="2821" width="25.85546875" style="6" customWidth="1"/>
    <col min="2822" max="2822" width="7.28515625" style="6" customWidth="1"/>
    <col min="2823" max="3072" width="11.42578125" style="6"/>
    <col min="3073" max="3073" width="23.5703125" style="6" customWidth="1"/>
    <col min="3074" max="3077" width="25.85546875" style="6" customWidth="1"/>
    <col min="3078" max="3078" width="7.28515625" style="6" customWidth="1"/>
    <col min="3079" max="3328" width="11.42578125" style="6"/>
    <col min="3329" max="3329" width="23.5703125" style="6" customWidth="1"/>
    <col min="3330" max="3333" width="25.85546875" style="6" customWidth="1"/>
    <col min="3334" max="3334" width="7.28515625" style="6" customWidth="1"/>
    <col min="3335" max="3584" width="11.42578125" style="6"/>
    <col min="3585" max="3585" width="23.5703125" style="6" customWidth="1"/>
    <col min="3586" max="3589" width="25.85546875" style="6" customWidth="1"/>
    <col min="3590" max="3590" width="7.28515625" style="6" customWidth="1"/>
    <col min="3591" max="3840" width="11.42578125" style="6"/>
    <col min="3841" max="3841" width="23.5703125" style="6" customWidth="1"/>
    <col min="3842" max="3845" width="25.85546875" style="6" customWidth="1"/>
    <col min="3846" max="3846" width="7.28515625" style="6" customWidth="1"/>
    <col min="3847" max="4096" width="11.42578125" style="6"/>
    <col min="4097" max="4097" width="23.5703125" style="6" customWidth="1"/>
    <col min="4098" max="4101" width="25.85546875" style="6" customWidth="1"/>
    <col min="4102" max="4102" width="7.28515625" style="6" customWidth="1"/>
    <col min="4103" max="4352" width="11.42578125" style="6"/>
    <col min="4353" max="4353" width="23.5703125" style="6" customWidth="1"/>
    <col min="4354" max="4357" width="25.85546875" style="6" customWidth="1"/>
    <col min="4358" max="4358" width="7.28515625" style="6" customWidth="1"/>
    <col min="4359" max="4608" width="11.42578125" style="6"/>
    <col min="4609" max="4609" width="23.5703125" style="6" customWidth="1"/>
    <col min="4610" max="4613" width="25.85546875" style="6" customWidth="1"/>
    <col min="4614" max="4614" width="7.28515625" style="6" customWidth="1"/>
    <col min="4615" max="4864" width="11.42578125" style="6"/>
    <col min="4865" max="4865" width="23.5703125" style="6" customWidth="1"/>
    <col min="4866" max="4869" width="25.85546875" style="6" customWidth="1"/>
    <col min="4870" max="4870" width="7.28515625" style="6" customWidth="1"/>
    <col min="4871" max="5120" width="11.42578125" style="6"/>
    <col min="5121" max="5121" width="23.5703125" style="6" customWidth="1"/>
    <col min="5122" max="5125" width="25.85546875" style="6" customWidth="1"/>
    <col min="5126" max="5126" width="7.28515625" style="6" customWidth="1"/>
    <col min="5127" max="5376" width="11.42578125" style="6"/>
    <col min="5377" max="5377" width="23.5703125" style="6" customWidth="1"/>
    <col min="5378" max="5381" width="25.85546875" style="6" customWidth="1"/>
    <col min="5382" max="5382" width="7.28515625" style="6" customWidth="1"/>
    <col min="5383" max="5632" width="11.42578125" style="6"/>
    <col min="5633" max="5633" width="23.5703125" style="6" customWidth="1"/>
    <col min="5634" max="5637" width="25.85546875" style="6" customWidth="1"/>
    <col min="5638" max="5638" width="7.28515625" style="6" customWidth="1"/>
    <col min="5639" max="5888" width="11.42578125" style="6"/>
    <col min="5889" max="5889" width="23.5703125" style="6" customWidth="1"/>
    <col min="5890" max="5893" width="25.85546875" style="6" customWidth="1"/>
    <col min="5894" max="5894" width="7.28515625" style="6" customWidth="1"/>
    <col min="5895" max="6144" width="11.42578125" style="6"/>
    <col min="6145" max="6145" width="23.5703125" style="6" customWidth="1"/>
    <col min="6146" max="6149" width="25.85546875" style="6" customWidth="1"/>
    <col min="6150" max="6150" width="7.28515625" style="6" customWidth="1"/>
    <col min="6151" max="6400" width="11.42578125" style="6"/>
    <col min="6401" max="6401" width="23.5703125" style="6" customWidth="1"/>
    <col min="6402" max="6405" width="25.85546875" style="6" customWidth="1"/>
    <col min="6406" max="6406" width="7.28515625" style="6" customWidth="1"/>
    <col min="6407" max="6656" width="11.42578125" style="6"/>
    <col min="6657" max="6657" width="23.5703125" style="6" customWidth="1"/>
    <col min="6658" max="6661" width="25.85546875" style="6" customWidth="1"/>
    <col min="6662" max="6662" width="7.28515625" style="6" customWidth="1"/>
    <col min="6663" max="6912" width="11.42578125" style="6"/>
    <col min="6913" max="6913" width="23.5703125" style="6" customWidth="1"/>
    <col min="6914" max="6917" width="25.85546875" style="6" customWidth="1"/>
    <col min="6918" max="6918" width="7.28515625" style="6" customWidth="1"/>
    <col min="6919" max="7168" width="11.42578125" style="6"/>
    <col min="7169" max="7169" width="23.5703125" style="6" customWidth="1"/>
    <col min="7170" max="7173" width="25.85546875" style="6" customWidth="1"/>
    <col min="7174" max="7174" width="7.28515625" style="6" customWidth="1"/>
    <col min="7175" max="7424" width="11.42578125" style="6"/>
    <col min="7425" max="7425" width="23.5703125" style="6" customWidth="1"/>
    <col min="7426" max="7429" width="25.85546875" style="6" customWidth="1"/>
    <col min="7430" max="7430" width="7.28515625" style="6" customWidth="1"/>
    <col min="7431" max="7680" width="11.42578125" style="6"/>
    <col min="7681" max="7681" width="23.5703125" style="6" customWidth="1"/>
    <col min="7682" max="7685" width="25.85546875" style="6" customWidth="1"/>
    <col min="7686" max="7686" width="7.28515625" style="6" customWidth="1"/>
    <col min="7687" max="7936" width="11.42578125" style="6"/>
    <col min="7937" max="7937" width="23.5703125" style="6" customWidth="1"/>
    <col min="7938" max="7941" width="25.85546875" style="6" customWidth="1"/>
    <col min="7942" max="7942" width="7.28515625" style="6" customWidth="1"/>
    <col min="7943" max="8192" width="11.42578125" style="6"/>
    <col min="8193" max="8193" width="23.5703125" style="6" customWidth="1"/>
    <col min="8194" max="8197" width="25.85546875" style="6" customWidth="1"/>
    <col min="8198" max="8198" width="7.28515625" style="6" customWidth="1"/>
    <col min="8199" max="8448" width="11.42578125" style="6"/>
    <col min="8449" max="8449" width="23.5703125" style="6" customWidth="1"/>
    <col min="8450" max="8453" width="25.85546875" style="6" customWidth="1"/>
    <col min="8454" max="8454" width="7.28515625" style="6" customWidth="1"/>
    <col min="8455" max="8704" width="11.42578125" style="6"/>
    <col min="8705" max="8705" width="23.5703125" style="6" customWidth="1"/>
    <col min="8706" max="8709" width="25.85546875" style="6" customWidth="1"/>
    <col min="8710" max="8710" width="7.28515625" style="6" customWidth="1"/>
    <col min="8711" max="8960" width="11.42578125" style="6"/>
    <col min="8961" max="8961" width="23.5703125" style="6" customWidth="1"/>
    <col min="8962" max="8965" width="25.85546875" style="6" customWidth="1"/>
    <col min="8966" max="8966" width="7.28515625" style="6" customWidth="1"/>
    <col min="8967" max="9216" width="11.42578125" style="6"/>
    <col min="9217" max="9217" width="23.5703125" style="6" customWidth="1"/>
    <col min="9218" max="9221" width="25.85546875" style="6" customWidth="1"/>
    <col min="9222" max="9222" width="7.28515625" style="6" customWidth="1"/>
    <col min="9223" max="9472" width="11.42578125" style="6"/>
    <col min="9473" max="9473" width="23.5703125" style="6" customWidth="1"/>
    <col min="9474" max="9477" width="25.85546875" style="6" customWidth="1"/>
    <col min="9478" max="9478" width="7.28515625" style="6" customWidth="1"/>
    <col min="9479" max="9728" width="11.42578125" style="6"/>
    <col min="9729" max="9729" width="23.5703125" style="6" customWidth="1"/>
    <col min="9730" max="9733" width="25.85546875" style="6" customWidth="1"/>
    <col min="9734" max="9734" width="7.28515625" style="6" customWidth="1"/>
    <col min="9735" max="9984" width="11.42578125" style="6"/>
    <col min="9985" max="9985" width="23.5703125" style="6" customWidth="1"/>
    <col min="9986" max="9989" width="25.85546875" style="6" customWidth="1"/>
    <col min="9990" max="9990" width="7.28515625" style="6" customWidth="1"/>
    <col min="9991" max="10240" width="11.42578125" style="6"/>
    <col min="10241" max="10241" width="23.5703125" style="6" customWidth="1"/>
    <col min="10242" max="10245" width="25.85546875" style="6" customWidth="1"/>
    <col min="10246" max="10246" width="7.28515625" style="6" customWidth="1"/>
    <col min="10247" max="10496" width="11.42578125" style="6"/>
    <col min="10497" max="10497" width="23.5703125" style="6" customWidth="1"/>
    <col min="10498" max="10501" width="25.85546875" style="6" customWidth="1"/>
    <col min="10502" max="10502" width="7.28515625" style="6" customWidth="1"/>
    <col min="10503" max="10752" width="11.42578125" style="6"/>
    <col min="10753" max="10753" width="23.5703125" style="6" customWidth="1"/>
    <col min="10754" max="10757" width="25.85546875" style="6" customWidth="1"/>
    <col min="10758" max="10758" width="7.28515625" style="6" customWidth="1"/>
    <col min="10759" max="11008" width="11.42578125" style="6"/>
    <col min="11009" max="11009" width="23.5703125" style="6" customWidth="1"/>
    <col min="11010" max="11013" width="25.85546875" style="6" customWidth="1"/>
    <col min="11014" max="11014" width="7.28515625" style="6" customWidth="1"/>
    <col min="11015" max="11264" width="11.42578125" style="6"/>
    <col min="11265" max="11265" width="23.5703125" style="6" customWidth="1"/>
    <col min="11266" max="11269" width="25.85546875" style="6" customWidth="1"/>
    <col min="11270" max="11270" width="7.28515625" style="6" customWidth="1"/>
    <col min="11271" max="11520" width="11.42578125" style="6"/>
    <col min="11521" max="11521" width="23.5703125" style="6" customWidth="1"/>
    <col min="11522" max="11525" width="25.85546875" style="6" customWidth="1"/>
    <col min="11526" max="11526" width="7.28515625" style="6" customWidth="1"/>
    <col min="11527" max="11776" width="11.42578125" style="6"/>
    <col min="11777" max="11777" width="23.5703125" style="6" customWidth="1"/>
    <col min="11778" max="11781" width="25.85546875" style="6" customWidth="1"/>
    <col min="11782" max="11782" width="7.28515625" style="6" customWidth="1"/>
    <col min="11783" max="12032" width="11.42578125" style="6"/>
    <col min="12033" max="12033" width="23.5703125" style="6" customWidth="1"/>
    <col min="12034" max="12037" width="25.85546875" style="6" customWidth="1"/>
    <col min="12038" max="12038" width="7.28515625" style="6" customWidth="1"/>
    <col min="12039" max="12288" width="11.42578125" style="6"/>
    <col min="12289" max="12289" width="23.5703125" style="6" customWidth="1"/>
    <col min="12290" max="12293" width="25.85546875" style="6" customWidth="1"/>
    <col min="12294" max="12294" width="7.28515625" style="6" customWidth="1"/>
    <col min="12295" max="12544" width="11.42578125" style="6"/>
    <col min="12545" max="12545" width="23.5703125" style="6" customWidth="1"/>
    <col min="12546" max="12549" width="25.85546875" style="6" customWidth="1"/>
    <col min="12550" max="12550" width="7.28515625" style="6" customWidth="1"/>
    <col min="12551" max="12800" width="11.42578125" style="6"/>
    <col min="12801" max="12801" width="23.5703125" style="6" customWidth="1"/>
    <col min="12802" max="12805" width="25.85546875" style="6" customWidth="1"/>
    <col min="12806" max="12806" width="7.28515625" style="6" customWidth="1"/>
    <col min="12807" max="13056" width="11.42578125" style="6"/>
    <col min="13057" max="13057" width="23.5703125" style="6" customWidth="1"/>
    <col min="13058" max="13061" width="25.85546875" style="6" customWidth="1"/>
    <col min="13062" max="13062" width="7.28515625" style="6" customWidth="1"/>
    <col min="13063" max="13312" width="11.42578125" style="6"/>
    <col min="13313" max="13313" width="23.5703125" style="6" customWidth="1"/>
    <col min="13314" max="13317" width="25.85546875" style="6" customWidth="1"/>
    <col min="13318" max="13318" width="7.28515625" style="6" customWidth="1"/>
    <col min="13319" max="13568" width="11.42578125" style="6"/>
    <col min="13569" max="13569" width="23.5703125" style="6" customWidth="1"/>
    <col min="13570" max="13573" width="25.85546875" style="6" customWidth="1"/>
    <col min="13574" max="13574" width="7.28515625" style="6" customWidth="1"/>
    <col min="13575" max="13824" width="11.42578125" style="6"/>
    <col min="13825" max="13825" width="23.5703125" style="6" customWidth="1"/>
    <col min="13826" max="13829" width="25.85546875" style="6" customWidth="1"/>
    <col min="13830" max="13830" width="7.28515625" style="6" customWidth="1"/>
    <col min="13831" max="14080" width="11.42578125" style="6"/>
    <col min="14081" max="14081" width="23.5703125" style="6" customWidth="1"/>
    <col min="14082" max="14085" width="25.85546875" style="6" customWidth="1"/>
    <col min="14086" max="14086" width="7.28515625" style="6" customWidth="1"/>
    <col min="14087" max="14336" width="11.42578125" style="6"/>
    <col min="14337" max="14337" width="23.5703125" style="6" customWidth="1"/>
    <col min="14338" max="14341" width="25.85546875" style="6" customWidth="1"/>
    <col min="14342" max="14342" width="7.28515625" style="6" customWidth="1"/>
    <col min="14343" max="14592" width="11.42578125" style="6"/>
    <col min="14593" max="14593" width="23.5703125" style="6" customWidth="1"/>
    <col min="14594" max="14597" width="25.85546875" style="6" customWidth="1"/>
    <col min="14598" max="14598" width="7.28515625" style="6" customWidth="1"/>
    <col min="14599" max="14848" width="11.42578125" style="6"/>
    <col min="14849" max="14849" width="23.5703125" style="6" customWidth="1"/>
    <col min="14850" max="14853" width="25.85546875" style="6" customWidth="1"/>
    <col min="14854" max="14854" width="7.28515625" style="6" customWidth="1"/>
    <col min="14855" max="15104" width="11.42578125" style="6"/>
    <col min="15105" max="15105" width="23.5703125" style="6" customWidth="1"/>
    <col min="15106" max="15109" width="25.85546875" style="6" customWidth="1"/>
    <col min="15110" max="15110" width="7.28515625" style="6" customWidth="1"/>
    <col min="15111" max="15360" width="11.42578125" style="6"/>
    <col min="15361" max="15361" width="23.5703125" style="6" customWidth="1"/>
    <col min="15362" max="15365" width="25.85546875" style="6" customWidth="1"/>
    <col min="15366" max="15366" width="7.28515625" style="6" customWidth="1"/>
    <col min="15367" max="15616" width="11.42578125" style="6"/>
    <col min="15617" max="15617" width="23.5703125" style="6" customWidth="1"/>
    <col min="15618" max="15621" width="25.85546875" style="6" customWidth="1"/>
    <col min="15622" max="15622" width="7.28515625" style="6" customWidth="1"/>
    <col min="15623" max="15872" width="11.42578125" style="6"/>
    <col min="15873" max="15873" width="23.5703125" style="6" customWidth="1"/>
    <col min="15874" max="15877" width="25.85546875" style="6" customWidth="1"/>
    <col min="15878" max="15878" width="7.28515625" style="6" customWidth="1"/>
    <col min="15879" max="16128" width="11.42578125" style="6"/>
    <col min="16129" max="16129" width="23.5703125" style="6" customWidth="1"/>
    <col min="16130" max="16133" width="25.85546875" style="6" customWidth="1"/>
    <col min="16134" max="16134" width="7.28515625" style="6" customWidth="1"/>
    <col min="16135" max="16384" width="11.42578125" style="6"/>
  </cols>
  <sheetData>
    <row r="1" spans="1:7" s="2" customFormat="1" ht="48.75" customHeight="1" x14ac:dyDescent="0.25">
      <c r="A1" s="89" t="s">
        <v>29</v>
      </c>
      <c r="B1" s="89"/>
      <c r="C1" s="89"/>
      <c r="D1" s="89"/>
      <c r="E1" s="89"/>
      <c r="F1" s="1"/>
      <c r="G1" s="11"/>
    </row>
    <row r="2" spans="1:7" s="2" customFormat="1" ht="12.75" customHeight="1" x14ac:dyDescent="0.25">
      <c r="A2" s="91" t="s">
        <v>0</v>
      </c>
      <c r="B2" s="94" t="s">
        <v>9</v>
      </c>
      <c r="C2" s="95"/>
      <c r="D2" s="95"/>
      <c r="E2" s="96"/>
    </row>
    <row r="3" spans="1:7" s="2" customFormat="1" ht="12.75" customHeight="1" x14ac:dyDescent="0.25">
      <c r="A3" s="92"/>
      <c r="B3" s="97" t="s">
        <v>26</v>
      </c>
      <c r="C3" s="97" t="s">
        <v>10</v>
      </c>
      <c r="D3" s="97" t="s">
        <v>11</v>
      </c>
      <c r="E3" s="97" t="s">
        <v>30</v>
      </c>
    </row>
    <row r="4" spans="1:7" s="2" customFormat="1" ht="12.75" customHeight="1" x14ac:dyDescent="0.25">
      <c r="A4" s="92"/>
      <c r="B4" s="97"/>
      <c r="C4" s="97"/>
      <c r="D4" s="97"/>
      <c r="E4" s="97"/>
    </row>
    <row r="5" spans="1:7" s="2" customFormat="1" ht="18.75" customHeight="1" x14ac:dyDescent="0.25">
      <c r="A5" s="93"/>
      <c r="B5" s="98"/>
      <c r="C5" s="98"/>
      <c r="D5" s="98"/>
      <c r="E5" s="98"/>
    </row>
    <row r="6" spans="1:7" s="2" customFormat="1" ht="10.5" customHeight="1" x14ac:dyDescent="0.25">
      <c r="A6" s="29">
        <v>1960</v>
      </c>
      <c r="B6" s="14">
        <v>1267906</v>
      </c>
      <c r="C6" s="15">
        <v>142752</v>
      </c>
      <c r="D6" s="16">
        <v>68955</v>
      </c>
      <c r="E6" s="17">
        <f>SUM(B6:D6)</f>
        <v>1479613</v>
      </c>
      <c r="F6" s="12"/>
    </row>
    <row r="7" spans="1:7" s="2" customFormat="1" ht="10.5" customHeight="1" x14ac:dyDescent="0.25">
      <c r="A7" s="29">
        <v>1961</v>
      </c>
      <c r="B7" s="14">
        <v>1317188</v>
      </c>
      <c r="C7" s="15">
        <v>154828</v>
      </c>
      <c r="D7" s="16">
        <v>85794</v>
      </c>
      <c r="E7" s="17">
        <f t="shared" ref="E7:E65" si="0">SUM(B7:D7)</f>
        <v>1557810</v>
      </c>
      <c r="F7" s="12"/>
    </row>
    <row r="8" spans="1:7" s="2" customFormat="1" ht="10.5" customHeight="1" x14ac:dyDescent="0.25">
      <c r="A8" s="29">
        <v>1962</v>
      </c>
      <c r="B8" s="14">
        <v>1371191</v>
      </c>
      <c r="C8" s="15">
        <v>168863</v>
      </c>
      <c r="D8" s="16">
        <v>100770</v>
      </c>
      <c r="E8" s="17">
        <f t="shared" si="0"/>
        <v>1640824</v>
      </c>
      <c r="F8" s="12"/>
    </row>
    <row r="9" spans="1:7" s="2" customFormat="1" ht="10.5" customHeight="1" x14ac:dyDescent="0.25">
      <c r="A9" s="29">
        <v>1963</v>
      </c>
      <c r="B9" s="14">
        <v>1431288</v>
      </c>
      <c r="C9" s="15">
        <v>178865</v>
      </c>
      <c r="D9" s="16">
        <v>117159</v>
      </c>
      <c r="E9" s="17">
        <f t="shared" si="0"/>
        <v>1727312</v>
      </c>
      <c r="F9" s="12"/>
    </row>
    <row r="10" spans="1:7" s="2" customFormat="1" ht="10.5" customHeight="1" x14ac:dyDescent="0.25">
      <c r="A10" s="29">
        <v>1964</v>
      </c>
      <c r="B10" s="14">
        <v>1517341</v>
      </c>
      <c r="C10" s="15">
        <v>193614</v>
      </c>
      <c r="D10" s="16">
        <v>147976</v>
      </c>
      <c r="E10" s="17">
        <f t="shared" si="0"/>
        <v>1858931</v>
      </c>
      <c r="F10" s="12"/>
    </row>
    <row r="11" spans="1:7" s="2" customFormat="1" ht="10.5" customHeight="1" x14ac:dyDescent="0.25">
      <c r="A11" s="29">
        <v>1965</v>
      </c>
      <c r="B11" s="14">
        <v>1589859</v>
      </c>
      <c r="C11" s="15">
        <v>207388</v>
      </c>
      <c r="D11" s="16">
        <v>176052</v>
      </c>
      <c r="E11" s="17">
        <f t="shared" si="0"/>
        <v>1973299</v>
      </c>
    </row>
    <row r="12" spans="1:7" s="2" customFormat="1" ht="10.5" customHeight="1" x14ac:dyDescent="0.25">
      <c r="A12" s="29">
        <v>1966</v>
      </c>
      <c r="B12" s="14">
        <v>1681352</v>
      </c>
      <c r="C12" s="15">
        <v>221174</v>
      </c>
      <c r="D12" s="16">
        <v>208622</v>
      </c>
      <c r="E12" s="17">
        <f t="shared" si="0"/>
        <v>2111148</v>
      </c>
    </row>
    <row r="13" spans="1:7" s="2" customFormat="1" ht="10.5" customHeight="1" x14ac:dyDescent="0.25">
      <c r="A13" s="29">
        <v>1967</v>
      </c>
      <c r="B13" s="14">
        <v>1784394</v>
      </c>
      <c r="C13" s="15">
        <v>238862</v>
      </c>
      <c r="D13" s="16">
        <v>246807</v>
      </c>
      <c r="E13" s="17">
        <f t="shared" si="0"/>
        <v>2270063</v>
      </c>
    </row>
    <row r="14" spans="1:7" s="2" customFormat="1" ht="10.5" customHeight="1" x14ac:dyDescent="0.25">
      <c r="A14" s="29">
        <v>1968</v>
      </c>
      <c r="B14" s="14">
        <v>1870381</v>
      </c>
      <c r="C14" s="15">
        <v>255425</v>
      </c>
      <c r="D14" s="16">
        <v>278015</v>
      </c>
      <c r="E14" s="17">
        <f t="shared" si="0"/>
        <v>2403821</v>
      </c>
    </row>
    <row r="15" spans="1:7" s="2" customFormat="1" ht="10.5" customHeight="1" x14ac:dyDescent="0.25">
      <c r="A15" s="29">
        <v>1969</v>
      </c>
      <c r="B15" s="14">
        <v>1954670</v>
      </c>
      <c r="C15" s="15">
        <v>270933</v>
      </c>
      <c r="D15" s="16">
        <v>306674</v>
      </c>
      <c r="E15" s="17">
        <f t="shared" si="0"/>
        <v>2532277</v>
      </c>
    </row>
    <row r="16" spans="1:7" s="2" customFormat="1" ht="10.5" customHeight="1" x14ac:dyDescent="0.25">
      <c r="A16" s="29">
        <v>1970</v>
      </c>
      <c r="B16" s="14">
        <v>2041350</v>
      </c>
      <c r="C16" s="15">
        <v>288510</v>
      </c>
      <c r="D16" s="16">
        <v>341774</v>
      </c>
      <c r="E16" s="17">
        <f t="shared" si="0"/>
        <v>2671634</v>
      </c>
    </row>
    <row r="17" spans="1:5" s="2" customFormat="1" ht="10.5" customHeight="1" x14ac:dyDescent="0.25">
      <c r="A17" s="29">
        <v>1971</v>
      </c>
      <c r="B17" s="14">
        <v>2130164</v>
      </c>
      <c r="C17" s="15">
        <v>302435</v>
      </c>
      <c r="D17" s="16">
        <v>372036</v>
      </c>
      <c r="E17" s="17">
        <f t="shared" si="0"/>
        <v>2804635</v>
      </c>
    </row>
    <row r="18" spans="1:5" s="2" customFormat="1" ht="10.5" customHeight="1" x14ac:dyDescent="0.25">
      <c r="A18" s="29">
        <v>1972</v>
      </c>
      <c r="B18" s="14">
        <v>2200374</v>
      </c>
      <c r="C18" s="15">
        <v>316766</v>
      </c>
      <c r="D18" s="16">
        <v>411394</v>
      </c>
      <c r="E18" s="17">
        <f t="shared" si="0"/>
        <v>2928534</v>
      </c>
    </row>
    <row r="19" spans="1:5" s="2" customFormat="1" ht="10.5" customHeight="1" x14ac:dyDescent="0.25">
      <c r="A19" s="29">
        <v>1973</v>
      </c>
      <c r="B19" s="14">
        <v>2258025</v>
      </c>
      <c r="C19" s="15">
        <v>329048</v>
      </c>
      <c r="D19" s="16">
        <v>457893</v>
      </c>
      <c r="E19" s="17">
        <f t="shared" si="0"/>
        <v>3044966</v>
      </c>
    </row>
    <row r="20" spans="1:5" s="2" customFormat="1" ht="10.5" customHeight="1" x14ac:dyDescent="0.25">
      <c r="A20" s="29">
        <v>1974</v>
      </c>
      <c r="B20" s="14">
        <v>2325136</v>
      </c>
      <c r="C20" s="15">
        <v>344813</v>
      </c>
      <c r="D20" s="16">
        <v>529171</v>
      </c>
      <c r="E20" s="17">
        <f t="shared" si="0"/>
        <v>3199120</v>
      </c>
    </row>
    <row r="21" spans="1:5" s="2" customFormat="1" ht="10.5" customHeight="1" x14ac:dyDescent="0.25">
      <c r="A21" s="29">
        <v>1975</v>
      </c>
      <c r="B21" s="14">
        <v>2414120</v>
      </c>
      <c r="C21" s="15">
        <v>352049</v>
      </c>
      <c r="D21" s="16">
        <v>658808</v>
      </c>
      <c r="E21" s="17">
        <f t="shared" si="0"/>
        <v>3424977</v>
      </c>
    </row>
    <row r="22" spans="1:5" s="2" customFormat="1" ht="10.5" customHeight="1" x14ac:dyDescent="0.25">
      <c r="A22" s="29">
        <v>1976</v>
      </c>
      <c r="B22" s="14">
        <v>2533275</v>
      </c>
      <c r="C22" s="15">
        <v>353648</v>
      </c>
      <c r="D22" s="16">
        <v>763113</v>
      </c>
      <c r="E22" s="17">
        <f t="shared" si="0"/>
        <v>3650036</v>
      </c>
    </row>
    <row r="23" spans="1:5" s="2" customFormat="1" ht="10.5" customHeight="1" x14ac:dyDescent="0.25">
      <c r="A23" s="29">
        <v>1977</v>
      </c>
      <c r="B23" s="14">
        <v>2614113</v>
      </c>
      <c r="C23" s="15">
        <v>353116</v>
      </c>
      <c r="D23" s="16">
        <v>843493</v>
      </c>
      <c r="E23" s="17">
        <f t="shared" si="0"/>
        <v>3810722</v>
      </c>
    </row>
    <row r="24" spans="1:5" s="2" customFormat="1" ht="10.5" customHeight="1" x14ac:dyDescent="0.25">
      <c r="A24" s="29">
        <v>1978</v>
      </c>
      <c r="B24" s="14">
        <v>2696564</v>
      </c>
      <c r="C24" s="15">
        <v>356099</v>
      </c>
      <c r="D24" s="16">
        <v>923305</v>
      </c>
      <c r="E24" s="17">
        <f t="shared" si="0"/>
        <v>3975968</v>
      </c>
    </row>
    <row r="25" spans="1:5" s="2" customFormat="1" ht="10.5" customHeight="1" x14ac:dyDescent="0.25">
      <c r="A25" s="29">
        <v>1979</v>
      </c>
      <c r="B25" s="14">
        <v>2759473</v>
      </c>
      <c r="C25" s="15">
        <v>359917</v>
      </c>
      <c r="D25" s="16">
        <v>982877</v>
      </c>
      <c r="E25" s="17">
        <f t="shared" si="0"/>
        <v>4102267</v>
      </c>
    </row>
    <row r="26" spans="1:5" s="2" customFormat="1" ht="10.5" customHeight="1" x14ac:dyDescent="0.25">
      <c r="A26" s="29">
        <v>1980</v>
      </c>
      <c r="B26" s="14">
        <v>2800564</v>
      </c>
      <c r="C26" s="15">
        <v>378312</v>
      </c>
      <c r="D26" s="16">
        <v>1053206</v>
      </c>
      <c r="E26" s="17">
        <f t="shared" si="0"/>
        <v>4232082</v>
      </c>
    </row>
    <row r="27" spans="1:5" s="2" customFormat="1" ht="10.5" customHeight="1" x14ac:dyDescent="0.25">
      <c r="A27" s="29">
        <v>1981</v>
      </c>
      <c r="B27" s="14">
        <v>2814610</v>
      </c>
      <c r="C27" s="15">
        <v>396822</v>
      </c>
      <c r="D27" s="16">
        <v>1130018</v>
      </c>
      <c r="E27" s="17">
        <f t="shared" si="0"/>
        <v>4341450</v>
      </c>
    </row>
    <row r="28" spans="1:5" s="2" customFormat="1" ht="10.5" customHeight="1" x14ac:dyDescent="0.25">
      <c r="A28" s="29">
        <v>1982</v>
      </c>
      <c r="B28" s="14">
        <v>2818647</v>
      </c>
      <c r="C28" s="15">
        <v>413584</v>
      </c>
      <c r="D28" s="16">
        <v>1202194</v>
      </c>
      <c r="E28" s="17">
        <f t="shared" si="0"/>
        <v>4434425</v>
      </c>
    </row>
    <row r="29" spans="1:5" s="2" customFormat="1" ht="10.5" customHeight="1" x14ac:dyDescent="0.25">
      <c r="A29" s="29">
        <v>1983</v>
      </c>
      <c r="B29" s="14">
        <v>2960532</v>
      </c>
      <c r="C29" s="15">
        <v>429269</v>
      </c>
      <c r="D29" s="16">
        <v>1262057</v>
      </c>
      <c r="E29" s="17">
        <f t="shared" si="0"/>
        <v>4651858</v>
      </c>
    </row>
    <row r="30" spans="1:5" s="2" customFormat="1" ht="10.5" customHeight="1" x14ac:dyDescent="0.25">
      <c r="A30" s="29">
        <v>1984</v>
      </c>
      <c r="B30" s="14">
        <v>3122548</v>
      </c>
      <c r="C30" s="15">
        <v>444191</v>
      </c>
      <c r="D30" s="16">
        <v>1337738</v>
      </c>
      <c r="E30" s="17">
        <f t="shared" si="0"/>
        <v>4904477</v>
      </c>
    </row>
    <row r="31" spans="1:5" s="2" customFormat="1" ht="10.5" customHeight="1" x14ac:dyDescent="0.25">
      <c r="A31" s="29">
        <v>1985</v>
      </c>
      <c r="B31" s="14">
        <v>3353273</v>
      </c>
      <c r="C31" s="15">
        <v>458899</v>
      </c>
      <c r="D31" s="16">
        <v>1374805</v>
      </c>
      <c r="E31" s="17">
        <f t="shared" si="0"/>
        <v>5186977</v>
      </c>
    </row>
    <row r="32" spans="1:5" s="2" customFormat="1" ht="10.5" customHeight="1" x14ac:dyDescent="0.25">
      <c r="A32" s="29">
        <v>1986</v>
      </c>
      <c r="B32" s="14">
        <v>3588001</v>
      </c>
      <c r="C32" s="15">
        <v>474437</v>
      </c>
      <c r="D32" s="16">
        <v>1405554</v>
      </c>
      <c r="E32" s="17">
        <f t="shared" si="0"/>
        <v>5467992</v>
      </c>
    </row>
    <row r="33" spans="1:5" s="2" customFormat="1" ht="10.5" customHeight="1" x14ac:dyDescent="0.25">
      <c r="A33" s="29">
        <v>1987</v>
      </c>
      <c r="B33" s="14">
        <v>3838099</v>
      </c>
      <c r="C33" s="15">
        <v>485027</v>
      </c>
      <c r="D33" s="16">
        <v>1428036</v>
      </c>
      <c r="E33" s="17">
        <f t="shared" si="0"/>
        <v>5751162</v>
      </c>
    </row>
    <row r="34" spans="1:5" s="2" customFormat="1" ht="10.5" customHeight="1" x14ac:dyDescent="0.25">
      <c r="A34" s="29">
        <v>1988</v>
      </c>
      <c r="B34" s="14">
        <v>4083289</v>
      </c>
      <c r="C34" s="15">
        <v>498642</v>
      </c>
      <c r="D34" s="16">
        <v>1450810</v>
      </c>
      <c r="E34" s="17">
        <f t="shared" si="0"/>
        <v>6032741</v>
      </c>
    </row>
    <row r="35" spans="1:5" s="2" customFormat="1" ht="10.5" customHeight="1" x14ac:dyDescent="0.25">
      <c r="A35" s="29">
        <v>1989</v>
      </c>
      <c r="B35" s="14">
        <v>4343109</v>
      </c>
      <c r="C35" s="15">
        <v>512014</v>
      </c>
      <c r="D35" s="16">
        <v>1470719</v>
      </c>
      <c r="E35" s="17">
        <f t="shared" si="0"/>
        <v>6325842</v>
      </c>
    </row>
    <row r="36" spans="1:5" s="2" customFormat="1" ht="10.5" customHeight="1" x14ac:dyDescent="0.25">
      <c r="A36" s="29">
        <v>1990</v>
      </c>
      <c r="B36" s="14">
        <v>4628927</v>
      </c>
      <c r="C36" s="15">
        <v>526683</v>
      </c>
      <c r="D36" s="16">
        <v>1493349</v>
      </c>
      <c r="E36" s="17">
        <f t="shared" si="0"/>
        <v>6648959</v>
      </c>
    </row>
    <row r="37" spans="1:5" s="2" customFormat="1" ht="10.5" customHeight="1" x14ac:dyDescent="0.25">
      <c r="A37" s="29">
        <v>1991</v>
      </c>
      <c r="B37" s="14">
        <v>4897662</v>
      </c>
      <c r="C37" s="15">
        <v>539296</v>
      </c>
      <c r="D37" s="16">
        <v>1512985</v>
      </c>
      <c r="E37" s="17">
        <f t="shared" si="0"/>
        <v>6949943</v>
      </c>
    </row>
    <row r="38" spans="1:5" s="2" customFormat="1" ht="10.5" customHeight="1" x14ac:dyDescent="0.25">
      <c r="A38" s="29">
        <v>1992</v>
      </c>
      <c r="B38" s="14">
        <v>5175132</v>
      </c>
      <c r="C38" s="15">
        <v>551278</v>
      </c>
      <c r="D38" s="16">
        <v>1535408</v>
      </c>
      <c r="E38" s="17">
        <f t="shared" si="0"/>
        <v>7261818</v>
      </c>
    </row>
    <row r="39" spans="1:5" s="2" customFormat="1" ht="10.5" customHeight="1" x14ac:dyDescent="0.25">
      <c r="A39" s="29">
        <v>1993</v>
      </c>
      <c r="B39" s="14">
        <v>5430465</v>
      </c>
      <c r="C39" s="15">
        <v>562199</v>
      </c>
      <c r="D39" s="16">
        <v>1553837</v>
      </c>
      <c r="E39" s="17">
        <f t="shared" si="0"/>
        <v>7546501</v>
      </c>
    </row>
    <row r="40" spans="1:5" s="2" customFormat="1" ht="10.5" customHeight="1" x14ac:dyDescent="0.25">
      <c r="A40" s="53" t="s">
        <v>21</v>
      </c>
      <c r="B40" s="14">
        <v>5714008</v>
      </c>
      <c r="C40" s="18">
        <v>575847</v>
      </c>
      <c r="D40" s="19">
        <v>1604868</v>
      </c>
      <c r="E40" s="17">
        <f t="shared" si="0"/>
        <v>7894723</v>
      </c>
    </row>
    <row r="41" spans="1:5" s="2" customFormat="1" ht="10.5" customHeight="1" x14ac:dyDescent="0.25">
      <c r="A41" s="29">
        <v>1995</v>
      </c>
      <c r="B41" s="14">
        <v>5938116</v>
      </c>
      <c r="C41" s="18">
        <v>581881</v>
      </c>
      <c r="D41" s="19">
        <v>1607704</v>
      </c>
      <c r="E41" s="17">
        <f t="shared" si="0"/>
        <v>8127701</v>
      </c>
    </row>
    <row r="42" spans="1:5" s="2" customFormat="1" ht="10.5" customHeight="1" x14ac:dyDescent="0.25">
      <c r="A42" s="29">
        <v>1996</v>
      </c>
      <c r="B42" s="14">
        <v>6164465</v>
      </c>
      <c r="C42" s="18">
        <v>587285</v>
      </c>
      <c r="D42" s="19">
        <v>1605875</v>
      </c>
      <c r="E42" s="17">
        <f t="shared" si="0"/>
        <v>8357625</v>
      </c>
    </row>
    <row r="43" spans="1:5" s="2" customFormat="1" ht="10.5" customHeight="1" x14ac:dyDescent="0.25">
      <c r="A43" s="29">
        <v>1997</v>
      </c>
      <c r="B43" s="14">
        <v>6379802</v>
      </c>
      <c r="C43" s="18">
        <v>591553</v>
      </c>
      <c r="D43" s="19">
        <v>1600251</v>
      </c>
      <c r="E43" s="17">
        <f t="shared" si="0"/>
        <v>8571606</v>
      </c>
    </row>
    <row r="44" spans="1:5" s="2" customFormat="1" ht="10.5" customHeight="1" x14ac:dyDescent="0.25">
      <c r="A44" s="29">
        <v>1998</v>
      </c>
      <c r="B44" s="14">
        <v>6592374</v>
      </c>
      <c r="C44" s="18">
        <v>595268</v>
      </c>
      <c r="D44" s="19">
        <v>1594366</v>
      </c>
      <c r="E44" s="17">
        <f t="shared" si="0"/>
        <v>8782008</v>
      </c>
    </row>
    <row r="45" spans="1:5" s="2" customFormat="1" ht="10.5" customHeight="1" x14ac:dyDescent="0.25">
      <c r="A45" s="29">
        <v>1999</v>
      </c>
      <c r="B45" s="14">
        <v>6799160</v>
      </c>
      <c r="C45" s="18">
        <v>598300</v>
      </c>
      <c r="D45" s="19">
        <v>1587064</v>
      </c>
      <c r="E45" s="17">
        <f t="shared" si="0"/>
        <v>8984524</v>
      </c>
    </row>
    <row r="46" spans="1:5" s="2" customFormat="1" ht="10.5" customHeight="1" x14ac:dyDescent="0.25">
      <c r="A46" s="29">
        <v>2000</v>
      </c>
      <c r="B46" s="14">
        <v>6919128</v>
      </c>
      <c r="C46" s="18">
        <v>592253</v>
      </c>
      <c r="D46" s="19">
        <v>1569342</v>
      </c>
      <c r="E46" s="17">
        <f t="shared" si="0"/>
        <v>9080723</v>
      </c>
    </row>
    <row r="47" spans="1:5" s="2" customFormat="1" ht="10.5" customHeight="1" x14ac:dyDescent="0.25">
      <c r="A47" s="29">
        <v>2001</v>
      </c>
      <c r="B47" s="14">
        <v>7099920</v>
      </c>
      <c r="C47" s="18">
        <v>594142</v>
      </c>
      <c r="D47" s="19">
        <v>1558658</v>
      </c>
      <c r="E47" s="17">
        <f t="shared" si="0"/>
        <v>9252720</v>
      </c>
    </row>
    <row r="48" spans="1:5" s="2" customFormat="1" ht="10.5" customHeight="1" x14ac:dyDescent="0.25">
      <c r="A48" s="29">
        <v>2002</v>
      </c>
      <c r="B48" s="14">
        <v>7285045</v>
      </c>
      <c r="C48" s="18">
        <v>595036</v>
      </c>
      <c r="D48" s="19">
        <v>1544857</v>
      </c>
      <c r="E48" s="17">
        <f t="shared" si="0"/>
        <v>9424938</v>
      </c>
    </row>
    <row r="49" spans="1:5" s="2" customFormat="1" ht="10.5" customHeight="1" x14ac:dyDescent="0.25">
      <c r="A49" s="29">
        <v>2003</v>
      </c>
      <c r="B49" s="14">
        <v>7457666</v>
      </c>
      <c r="C49" s="18">
        <v>597604</v>
      </c>
      <c r="D49" s="19">
        <v>1532780</v>
      </c>
      <c r="E49" s="17">
        <f t="shared" si="0"/>
        <v>9588050</v>
      </c>
    </row>
    <row r="50" spans="1:5" s="2" customFormat="1" ht="10.5" customHeight="1" x14ac:dyDescent="0.25">
      <c r="A50" s="29">
        <v>2004</v>
      </c>
      <c r="B50" s="14">
        <v>7781673</v>
      </c>
      <c r="C50" s="18">
        <v>604417</v>
      </c>
      <c r="D50" s="19">
        <v>1530554</v>
      </c>
      <c r="E50" s="17">
        <f t="shared" si="0"/>
        <v>9916644</v>
      </c>
    </row>
    <row r="51" spans="1:5" s="2" customFormat="1" ht="10.5" customHeight="1" x14ac:dyDescent="0.25">
      <c r="A51" s="29">
        <v>2005</v>
      </c>
      <c r="B51" s="14">
        <v>8076439</v>
      </c>
      <c r="C51" s="18">
        <v>611220</v>
      </c>
      <c r="D51" s="19">
        <v>1519192</v>
      </c>
      <c r="E51" s="17">
        <f t="shared" si="0"/>
        <v>10206851</v>
      </c>
    </row>
    <row r="52" spans="1:5" s="2" customFormat="1" ht="10.5" customHeight="1" x14ac:dyDescent="0.25">
      <c r="A52" s="29">
        <v>2006</v>
      </c>
      <c r="B52" s="14">
        <v>8429650</v>
      </c>
      <c r="C52" s="18">
        <v>627847</v>
      </c>
      <c r="D52" s="19">
        <v>1518402</v>
      </c>
      <c r="E52" s="17">
        <f t="shared" si="0"/>
        <v>10575899</v>
      </c>
    </row>
    <row r="53" spans="1:5" s="2" customFormat="1" ht="10.5" customHeight="1" x14ac:dyDescent="0.25">
      <c r="A53" s="29">
        <v>2007</v>
      </c>
      <c r="B53" s="14">
        <v>8805469</v>
      </c>
      <c r="C53" s="18">
        <v>647424</v>
      </c>
      <c r="D53" s="19">
        <v>1520898</v>
      </c>
      <c r="E53" s="17">
        <f t="shared" si="0"/>
        <v>10973791</v>
      </c>
    </row>
    <row r="54" spans="1:5" s="2" customFormat="1" ht="10.5" customHeight="1" x14ac:dyDescent="0.25">
      <c r="A54" s="29">
        <v>2008</v>
      </c>
      <c r="B54" s="14">
        <v>9175002</v>
      </c>
      <c r="C54" s="18">
        <v>666506</v>
      </c>
      <c r="D54" s="19">
        <v>1520455</v>
      </c>
      <c r="E54" s="17">
        <f t="shared" si="0"/>
        <v>11361963</v>
      </c>
    </row>
    <row r="55" spans="1:5" s="2" customFormat="1" ht="10.5" customHeight="1" x14ac:dyDescent="0.25">
      <c r="A55" s="29">
        <v>2009</v>
      </c>
      <c r="B55" s="14">
        <v>9466372</v>
      </c>
      <c r="C55" s="18">
        <v>687368</v>
      </c>
      <c r="D55" s="19">
        <v>1522434</v>
      </c>
      <c r="E55" s="17">
        <f t="shared" si="0"/>
        <v>11676174</v>
      </c>
    </row>
    <row r="56" spans="1:5" s="2" customFormat="1" ht="10.5" customHeight="1" x14ac:dyDescent="0.25">
      <c r="A56" s="29">
        <v>2010</v>
      </c>
      <c r="B56" s="14">
        <v>9781234</v>
      </c>
      <c r="C56" s="18">
        <v>708496</v>
      </c>
      <c r="D56" s="19">
        <v>1524573</v>
      </c>
      <c r="E56" s="17">
        <f t="shared" si="0"/>
        <v>12014303</v>
      </c>
    </row>
    <row r="57" spans="1:5" s="2" customFormat="1" ht="10.5" customHeight="1" x14ac:dyDescent="0.25">
      <c r="A57" s="29">
        <v>2011</v>
      </c>
      <c r="B57" s="14">
        <v>10015971</v>
      </c>
      <c r="C57" s="18">
        <v>713189</v>
      </c>
      <c r="D57" s="19">
        <v>1508632</v>
      </c>
      <c r="E57" s="17">
        <f t="shared" si="0"/>
        <v>12237792</v>
      </c>
    </row>
    <row r="58" spans="1:5" s="2" customFormat="1" ht="10.5" customHeight="1" x14ac:dyDescent="0.25">
      <c r="A58" s="29">
        <v>2012</v>
      </c>
      <c r="B58" s="14">
        <v>10193993</v>
      </c>
      <c r="C58" s="15">
        <v>710301</v>
      </c>
      <c r="D58" s="16">
        <v>1472745</v>
      </c>
      <c r="E58" s="17">
        <f t="shared" si="0"/>
        <v>12377039</v>
      </c>
    </row>
    <row r="59" spans="1:5" s="2" customFormat="1" ht="10.5" customHeight="1" x14ac:dyDescent="0.25">
      <c r="A59" s="29">
        <v>2013</v>
      </c>
      <c r="B59" s="14">
        <v>10481856</v>
      </c>
      <c r="C59" s="15">
        <v>723309</v>
      </c>
      <c r="D59" s="16">
        <v>1448028</v>
      </c>
      <c r="E59" s="17">
        <f t="shared" si="0"/>
        <v>12653193</v>
      </c>
    </row>
    <row r="60" spans="1:5" s="2" customFormat="1" ht="10.5" customHeight="1" x14ac:dyDescent="0.25">
      <c r="A60" s="29">
        <v>2014</v>
      </c>
      <c r="B60" s="14">
        <v>10715020</v>
      </c>
      <c r="C60" s="15">
        <v>731161</v>
      </c>
      <c r="D60" s="16">
        <v>1414343</v>
      </c>
      <c r="E60" s="17">
        <f t="shared" si="0"/>
        <v>12860524</v>
      </c>
    </row>
    <row r="61" spans="1:5" s="2" customFormat="1" ht="10.5" customHeight="1" x14ac:dyDescent="0.25">
      <c r="A61" s="29">
        <v>2015</v>
      </c>
      <c r="B61" s="14">
        <v>10926928</v>
      </c>
      <c r="C61" s="15">
        <v>732253</v>
      </c>
      <c r="D61" s="16">
        <v>1381009</v>
      </c>
      <c r="E61" s="17">
        <f t="shared" si="0"/>
        <v>13040190</v>
      </c>
    </row>
    <row r="62" spans="1:5" s="2" customFormat="1" ht="10.5" customHeight="1" x14ac:dyDescent="0.25">
      <c r="A62" s="29">
        <v>2016</v>
      </c>
      <c r="B62" s="14">
        <v>11131303</v>
      </c>
      <c r="C62" s="15">
        <v>738489</v>
      </c>
      <c r="D62" s="16">
        <v>1353212</v>
      </c>
      <c r="E62" s="17">
        <f t="shared" si="0"/>
        <v>13223004</v>
      </c>
    </row>
    <row r="63" spans="1:5" s="2" customFormat="1" ht="10.5" customHeight="1" x14ac:dyDescent="0.25">
      <c r="A63" s="29">
        <v>2017</v>
      </c>
      <c r="B63" s="14">
        <v>11299265</v>
      </c>
      <c r="C63" s="15">
        <v>754743</v>
      </c>
      <c r="D63" s="16">
        <v>1325093</v>
      </c>
      <c r="E63" s="17">
        <f t="shared" si="0"/>
        <v>13379101</v>
      </c>
    </row>
    <row r="64" spans="1:5" s="2" customFormat="1" ht="10.5" customHeight="1" x14ac:dyDescent="0.25">
      <c r="A64" s="29">
        <v>2018</v>
      </c>
      <c r="B64" s="14">
        <v>11508943</v>
      </c>
      <c r="C64" s="15">
        <v>776561</v>
      </c>
      <c r="D64" s="16">
        <v>1303197</v>
      </c>
      <c r="E64" s="17">
        <f t="shared" si="0"/>
        <v>13588701</v>
      </c>
    </row>
    <row r="65" spans="1:7" s="2" customFormat="1" ht="12.75" customHeight="1" x14ac:dyDescent="0.25">
      <c r="A65" s="54" t="s">
        <v>19</v>
      </c>
      <c r="B65" s="14">
        <v>11689199</v>
      </c>
      <c r="C65" s="15">
        <v>798569</v>
      </c>
      <c r="D65" s="16">
        <v>1286305</v>
      </c>
      <c r="E65" s="17">
        <f t="shared" si="0"/>
        <v>13774073</v>
      </c>
    </row>
    <row r="66" spans="1:7" s="2" customFormat="1" ht="10.5" customHeight="1" x14ac:dyDescent="0.25">
      <c r="A66" s="10"/>
      <c r="B66" s="14"/>
      <c r="C66" s="15"/>
      <c r="D66" s="16"/>
      <c r="E66" s="17"/>
    </row>
    <row r="67" spans="1:7" s="2" customFormat="1" ht="12.75" customHeight="1" x14ac:dyDescent="0.25">
      <c r="A67" s="55" t="s">
        <v>19</v>
      </c>
      <c r="B67" s="20" t="s">
        <v>12</v>
      </c>
      <c r="C67" s="21" t="s">
        <v>12</v>
      </c>
      <c r="D67" s="21" t="s">
        <v>12</v>
      </c>
      <c r="E67" s="21" t="s">
        <v>12</v>
      </c>
      <c r="G67" s="61"/>
    </row>
    <row r="68" spans="1:7" s="2" customFormat="1" ht="10.5" customHeight="1" x14ac:dyDescent="0.25">
      <c r="A68" s="29">
        <v>2020</v>
      </c>
      <c r="B68" s="59" t="s">
        <v>12</v>
      </c>
      <c r="C68" s="15" t="s">
        <v>12</v>
      </c>
      <c r="D68" s="60" t="s">
        <v>12</v>
      </c>
      <c r="E68" s="60" t="s">
        <v>12</v>
      </c>
      <c r="G68" s="61"/>
    </row>
    <row r="69" spans="1:7" s="2" customFormat="1" ht="10.5" customHeight="1" x14ac:dyDescent="0.25">
      <c r="A69" s="32">
        <v>2021</v>
      </c>
      <c r="B69" s="104">
        <v>12062968</v>
      </c>
      <c r="C69" s="15">
        <v>857672</v>
      </c>
      <c r="D69" s="16">
        <v>1255148</v>
      </c>
      <c r="E69" s="105">
        <f>SUM(B69:D69)</f>
        <v>14175788</v>
      </c>
      <c r="G69" s="58"/>
    </row>
    <row r="70" spans="1:7" s="2" customFormat="1" ht="10.5" customHeight="1" x14ac:dyDescent="0.25">
      <c r="A70" s="31">
        <v>2022</v>
      </c>
      <c r="B70" s="56">
        <v>12240493</v>
      </c>
      <c r="C70" s="33">
        <v>875631</v>
      </c>
      <c r="D70" s="28">
        <v>1239340</v>
      </c>
      <c r="E70" s="62">
        <f>SUM(B70:D70)</f>
        <v>14355464</v>
      </c>
      <c r="G70" s="58"/>
    </row>
    <row r="71" spans="1:7" ht="15.75" customHeight="1" x14ac:dyDescent="0.2">
      <c r="A71" s="8" t="s">
        <v>13</v>
      </c>
      <c r="B71" s="8"/>
      <c r="C71" s="8"/>
      <c r="D71" s="8"/>
    </row>
    <row r="72" spans="1:7" ht="14.25" customHeight="1" x14ac:dyDescent="0.2">
      <c r="A72" s="90" t="s">
        <v>22</v>
      </c>
      <c r="B72" s="90"/>
      <c r="C72" s="90"/>
      <c r="D72" s="90"/>
      <c r="E72" s="90"/>
    </row>
    <row r="73" spans="1:7" ht="27.75" customHeight="1" x14ac:dyDescent="0.2">
      <c r="A73" s="90" t="s">
        <v>31</v>
      </c>
      <c r="B73" s="90"/>
      <c r="C73" s="90"/>
      <c r="D73" s="90"/>
      <c r="E73" s="90"/>
    </row>
    <row r="74" spans="1:7" ht="13.5" customHeight="1" x14ac:dyDescent="0.2">
      <c r="A74" s="7" t="s">
        <v>8</v>
      </c>
    </row>
    <row r="75" spans="1:7" ht="13.5" x14ac:dyDescent="0.2">
      <c r="A75" s="9" t="s">
        <v>17</v>
      </c>
    </row>
    <row r="76" spans="1:7" ht="13.5" x14ac:dyDescent="0.2">
      <c r="A76" s="9"/>
    </row>
  </sheetData>
  <mergeCells count="9">
    <mergeCell ref="A73:E73"/>
    <mergeCell ref="A72:E72"/>
    <mergeCell ref="A1:E1"/>
    <mergeCell ref="A2:A5"/>
    <mergeCell ref="B2:E2"/>
    <mergeCell ref="B3:B5"/>
    <mergeCell ref="C3:C5"/>
    <mergeCell ref="D3:D5"/>
    <mergeCell ref="E3:E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5987B-5664-438E-999B-36E1653A553F}">
  <dimension ref="A1:F74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1.25" x14ac:dyDescent="0.2"/>
  <cols>
    <col min="1" max="3" width="31.85546875" style="6" customWidth="1"/>
    <col min="4" max="4" width="34.28515625" style="6" customWidth="1"/>
    <col min="5" max="5" width="7.28515625" style="6" customWidth="1"/>
    <col min="6" max="256" width="11.42578125" style="6"/>
    <col min="257" max="260" width="31.85546875" style="6" customWidth="1"/>
    <col min="261" max="261" width="7.28515625" style="6" customWidth="1"/>
    <col min="262" max="512" width="11.42578125" style="6"/>
    <col min="513" max="516" width="31.85546875" style="6" customWidth="1"/>
    <col min="517" max="517" width="7.28515625" style="6" customWidth="1"/>
    <col min="518" max="768" width="11.42578125" style="6"/>
    <col min="769" max="772" width="31.85546875" style="6" customWidth="1"/>
    <col min="773" max="773" width="7.28515625" style="6" customWidth="1"/>
    <col min="774" max="1024" width="11.42578125" style="6"/>
    <col min="1025" max="1028" width="31.85546875" style="6" customWidth="1"/>
    <col min="1029" max="1029" width="7.28515625" style="6" customWidth="1"/>
    <col min="1030" max="1280" width="11.42578125" style="6"/>
    <col min="1281" max="1284" width="31.85546875" style="6" customWidth="1"/>
    <col min="1285" max="1285" width="7.28515625" style="6" customWidth="1"/>
    <col min="1286" max="1536" width="11.42578125" style="6"/>
    <col min="1537" max="1540" width="31.85546875" style="6" customWidth="1"/>
    <col min="1541" max="1541" width="7.28515625" style="6" customWidth="1"/>
    <col min="1542" max="1792" width="11.42578125" style="6"/>
    <col min="1793" max="1796" width="31.85546875" style="6" customWidth="1"/>
    <col min="1797" max="1797" width="7.28515625" style="6" customWidth="1"/>
    <col min="1798" max="2048" width="11.42578125" style="6"/>
    <col min="2049" max="2052" width="31.85546875" style="6" customWidth="1"/>
    <col min="2053" max="2053" width="7.28515625" style="6" customWidth="1"/>
    <col min="2054" max="2304" width="11.42578125" style="6"/>
    <col min="2305" max="2308" width="31.85546875" style="6" customWidth="1"/>
    <col min="2309" max="2309" width="7.28515625" style="6" customWidth="1"/>
    <col min="2310" max="2560" width="11.42578125" style="6"/>
    <col min="2561" max="2564" width="31.85546875" style="6" customWidth="1"/>
    <col min="2565" max="2565" width="7.28515625" style="6" customWidth="1"/>
    <col min="2566" max="2816" width="11.42578125" style="6"/>
    <col min="2817" max="2820" width="31.85546875" style="6" customWidth="1"/>
    <col min="2821" max="2821" width="7.28515625" style="6" customWidth="1"/>
    <col min="2822" max="3072" width="11.42578125" style="6"/>
    <col min="3073" max="3076" width="31.85546875" style="6" customWidth="1"/>
    <col min="3077" max="3077" width="7.28515625" style="6" customWidth="1"/>
    <col min="3078" max="3328" width="11.42578125" style="6"/>
    <col min="3329" max="3332" width="31.85546875" style="6" customWidth="1"/>
    <col min="3333" max="3333" width="7.28515625" style="6" customWidth="1"/>
    <col min="3334" max="3584" width="11.42578125" style="6"/>
    <col min="3585" max="3588" width="31.85546875" style="6" customWidth="1"/>
    <col min="3589" max="3589" width="7.28515625" style="6" customWidth="1"/>
    <col min="3590" max="3840" width="11.42578125" style="6"/>
    <col min="3841" max="3844" width="31.85546875" style="6" customWidth="1"/>
    <col min="3845" max="3845" width="7.28515625" style="6" customWidth="1"/>
    <col min="3846" max="4096" width="11.42578125" style="6"/>
    <col min="4097" max="4100" width="31.85546875" style="6" customWidth="1"/>
    <col min="4101" max="4101" width="7.28515625" style="6" customWidth="1"/>
    <col min="4102" max="4352" width="11.42578125" style="6"/>
    <col min="4353" max="4356" width="31.85546875" style="6" customWidth="1"/>
    <col min="4357" max="4357" width="7.28515625" style="6" customWidth="1"/>
    <col min="4358" max="4608" width="11.42578125" style="6"/>
    <col min="4609" max="4612" width="31.85546875" style="6" customWidth="1"/>
    <col min="4613" max="4613" width="7.28515625" style="6" customWidth="1"/>
    <col min="4614" max="4864" width="11.42578125" style="6"/>
    <col min="4865" max="4868" width="31.85546875" style="6" customWidth="1"/>
    <col min="4869" max="4869" width="7.28515625" style="6" customWidth="1"/>
    <col min="4870" max="5120" width="11.42578125" style="6"/>
    <col min="5121" max="5124" width="31.85546875" style="6" customWidth="1"/>
    <col min="5125" max="5125" width="7.28515625" style="6" customWidth="1"/>
    <col min="5126" max="5376" width="11.42578125" style="6"/>
    <col min="5377" max="5380" width="31.85546875" style="6" customWidth="1"/>
    <col min="5381" max="5381" width="7.28515625" style="6" customWidth="1"/>
    <col min="5382" max="5632" width="11.42578125" style="6"/>
    <col min="5633" max="5636" width="31.85546875" style="6" customWidth="1"/>
    <col min="5637" max="5637" width="7.28515625" style="6" customWidth="1"/>
    <col min="5638" max="5888" width="11.42578125" style="6"/>
    <col min="5889" max="5892" width="31.85546875" style="6" customWidth="1"/>
    <col min="5893" max="5893" width="7.28515625" style="6" customWidth="1"/>
    <col min="5894" max="6144" width="11.42578125" style="6"/>
    <col min="6145" max="6148" width="31.85546875" style="6" customWidth="1"/>
    <col min="6149" max="6149" width="7.28515625" style="6" customWidth="1"/>
    <col min="6150" max="6400" width="11.42578125" style="6"/>
    <col min="6401" max="6404" width="31.85546875" style="6" customWidth="1"/>
    <col min="6405" max="6405" width="7.28515625" style="6" customWidth="1"/>
    <col min="6406" max="6656" width="11.42578125" style="6"/>
    <col min="6657" max="6660" width="31.85546875" style="6" customWidth="1"/>
    <col min="6661" max="6661" width="7.28515625" style="6" customWidth="1"/>
    <col min="6662" max="6912" width="11.42578125" style="6"/>
    <col min="6913" max="6916" width="31.85546875" style="6" customWidth="1"/>
    <col min="6917" max="6917" width="7.28515625" style="6" customWidth="1"/>
    <col min="6918" max="7168" width="11.42578125" style="6"/>
    <col min="7169" max="7172" width="31.85546875" style="6" customWidth="1"/>
    <col min="7173" max="7173" width="7.28515625" style="6" customWidth="1"/>
    <col min="7174" max="7424" width="11.42578125" style="6"/>
    <col min="7425" max="7428" width="31.85546875" style="6" customWidth="1"/>
    <col min="7429" max="7429" width="7.28515625" style="6" customWidth="1"/>
    <col min="7430" max="7680" width="11.42578125" style="6"/>
    <col min="7681" max="7684" width="31.85546875" style="6" customWidth="1"/>
    <col min="7685" max="7685" width="7.28515625" style="6" customWidth="1"/>
    <col min="7686" max="7936" width="11.42578125" style="6"/>
    <col min="7937" max="7940" width="31.85546875" style="6" customWidth="1"/>
    <col min="7941" max="7941" width="7.28515625" style="6" customWidth="1"/>
    <col min="7942" max="8192" width="11.42578125" style="6"/>
    <col min="8193" max="8196" width="31.85546875" style="6" customWidth="1"/>
    <col min="8197" max="8197" width="7.28515625" style="6" customWidth="1"/>
    <col min="8198" max="8448" width="11.42578125" style="6"/>
    <col min="8449" max="8452" width="31.85546875" style="6" customWidth="1"/>
    <col min="8453" max="8453" width="7.28515625" style="6" customWidth="1"/>
    <col min="8454" max="8704" width="11.42578125" style="6"/>
    <col min="8705" max="8708" width="31.85546875" style="6" customWidth="1"/>
    <col min="8709" max="8709" width="7.28515625" style="6" customWidth="1"/>
    <col min="8710" max="8960" width="11.42578125" style="6"/>
    <col min="8961" max="8964" width="31.85546875" style="6" customWidth="1"/>
    <col min="8965" max="8965" width="7.28515625" style="6" customWidth="1"/>
    <col min="8966" max="9216" width="11.42578125" style="6"/>
    <col min="9217" max="9220" width="31.85546875" style="6" customWidth="1"/>
    <col min="9221" max="9221" width="7.28515625" style="6" customWidth="1"/>
    <col min="9222" max="9472" width="11.42578125" style="6"/>
    <col min="9473" max="9476" width="31.85546875" style="6" customWidth="1"/>
    <col min="9477" max="9477" width="7.28515625" style="6" customWidth="1"/>
    <col min="9478" max="9728" width="11.42578125" style="6"/>
    <col min="9729" max="9732" width="31.85546875" style="6" customWidth="1"/>
    <col min="9733" max="9733" width="7.28515625" style="6" customWidth="1"/>
    <col min="9734" max="9984" width="11.42578125" style="6"/>
    <col min="9985" max="9988" width="31.85546875" style="6" customWidth="1"/>
    <col min="9989" max="9989" width="7.28515625" style="6" customWidth="1"/>
    <col min="9990" max="10240" width="11.42578125" style="6"/>
    <col min="10241" max="10244" width="31.85546875" style="6" customWidth="1"/>
    <col min="10245" max="10245" width="7.28515625" style="6" customWidth="1"/>
    <col min="10246" max="10496" width="11.42578125" style="6"/>
    <col min="10497" max="10500" width="31.85546875" style="6" customWidth="1"/>
    <col min="10501" max="10501" width="7.28515625" style="6" customWidth="1"/>
    <col min="10502" max="10752" width="11.42578125" style="6"/>
    <col min="10753" max="10756" width="31.85546875" style="6" customWidth="1"/>
    <col min="10757" max="10757" width="7.28515625" style="6" customWidth="1"/>
    <col min="10758" max="11008" width="11.42578125" style="6"/>
    <col min="11009" max="11012" width="31.85546875" style="6" customWidth="1"/>
    <col min="11013" max="11013" width="7.28515625" style="6" customWidth="1"/>
    <col min="11014" max="11264" width="11.42578125" style="6"/>
    <col min="11265" max="11268" width="31.85546875" style="6" customWidth="1"/>
    <col min="11269" max="11269" width="7.28515625" style="6" customWidth="1"/>
    <col min="11270" max="11520" width="11.42578125" style="6"/>
    <col min="11521" max="11524" width="31.85546875" style="6" customWidth="1"/>
    <col min="11525" max="11525" width="7.28515625" style="6" customWidth="1"/>
    <col min="11526" max="11776" width="11.42578125" style="6"/>
    <col min="11777" max="11780" width="31.85546875" style="6" customWidth="1"/>
    <col min="11781" max="11781" width="7.28515625" style="6" customWidth="1"/>
    <col min="11782" max="12032" width="11.42578125" style="6"/>
    <col min="12033" max="12036" width="31.85546875" style="6" customWidth="1"/>
    <col min="12037" max="12037" width="7.28515625" style="6" customWidth="1"/>
    <col min="12038" max="12288" width="11.42578125" style="6"/>
    <col min="12289" max="12292" width="31.85546875" style="6" customWidth="1"/>
    <col min="12293" max="12293" width="7.28515625" style="6" customWidth="1"/>
    <col min="12294" max="12544" width="11.42578125" style="6"/>
    <col min="12545" max="12548" width="31.85546875" style="6" customWidth="1"/>
    <col min="12549" max="12549" width="7.28515625" style="6" customWidth="1"/>
    <col min="12550" max="12800" width="11.42578125" style="6"/>
    <col min="12801" max="12804" width="31.85546875" style="6" customWidth="1"/>
    <col min="12805" max="12805" width="7.28515625" style="6" customWidth="1"/>
    <col min="12806" max="13056" width="11.42578125" style="6"/>
    <col min="13057" max="13060" width="31.85546875" style="6" customWidth="1"/>
    <col min="13061" max="13061" width="7.28515625" style="6" customWidth="1"/>
    <col min="13062" max="13312" width="11.42578125" style="6"/>
    <col min="13313" max="13316" width="31.85546875" style="6" customWidth="1"/>
    <col min="13317" max="13317" width="7.28515625" style="6" customWidth="1"/>
    <col min="13318" max="13568" width="11.42578125" style="6"/>
    <col min="13569" max="13572" width="31.85546875" style="6" customWidth="1"/>
    <col min="13573" max="13573" width="7.28515625" style="6" customWidth="1"/>
    <col min="13574" max="13824" width="11.42578125" style="6"/>
    <col min="13825" max="13828" width="31.85546875" style="6" customWidth="1"/>
    <col min="13829" max="13829" width="7.28515625" style="6" customWidth="1"/>
    <col min="13830" max="14080" width="11.42578125" style="6"/>
    <col min="14081" max="14084" width="31.85546875" style="6" customWidth="1"/>
    <col min="14085" max="14085" width="7.28515625" style="6" customWidth="1"/>
    <col min="14086" max="14336" width="11.42578125" style="6"/>
    <col min="14337" max="14340" width="31.85546875" style="6" customWidth="1"/>
    <col min="14341" max="14341" width="7.28515625" style="6" customWidth="1"/>
    <col min="14342" max="14592" width="11.42578125" style="6"/>
    <col min="14593" max="14596" width="31.85546875" style="6" customWidth="1"/>
    <col min="14597" max="14597" width="7.28515625" style="6" customWidth="1"/>
    <col min="14598" max="14848" width="11.42578125" style="6"/>
    <col min="14849" max="14852" width="31.85546875" style="6" customWidth="1"/>
    <col min="14853" max="14853" width="7.28515625" style="6" customWidth="1"/>
    <col min="14854" max="15104" width="11.42578125" style="6"/>
    <col min="15105" max="15108" width="31.85546875" style="6" customWidth="1"/>
    <col min="15109" max="15109" width="7.28515625" style="6" customWidth="1"/>
    <col min="15110" max="15360" width="11.42578125" style="6"/>
    <col min="15361" max="15364" width="31.85546875" style="6" customWidth="1"/>
    <col min="15365" max="15365" width="7.28515625" style="6" customWidth="1"/>
    <col min="15366" max="15616" width="11.42578125" style="6"/>
    <col min="15617" max="15620" width="31.85546875" style="6" customWidth="1"/>
    <col min="15621" max="15621" width="7.28515625" style="6" customWidth="1"/>
    <col min="15622" max="15872" width="11.42578125" style="6"/>
    <col min="15873" max="15876" width="31.85546875" style="6" customWidth="1"/>
    <col min="15877" max="15877" width="7.28515625" style="6" customWidth="1"/>
    <col min="15878" max="16128" width="11.42578125" style="6"/>
    <col min="16129" max="16132" width="31.85546875" style="6" customWidth="1"/>
    <col min="16133" max="16133" width="7.28515625" style="6" customWidth="1"/>
    <col min="16134" max="16384" width="11.42578125" style="6"/>
  </cols>
  <sheetData>
    <row r="1" spans="1:5" s="2" customFormat="1" ht="48.75" customHeight="1" x14ac:dyDescent="0.25">
      <c r="A1" s="89" t="s">
        <v>28</v>
      </c>
      <c r="B1" s="89"/>
      <c r="C1" s="89"/>
      <c r="D1" s="89"/>
      <c r="E1" s="1"/>
    </row>
    <row r="2" spans="1:5" s="2" customFormat="1" ht="11.1" customHeight="1" x14ac:dyDescent="0.25">
      <c r="A2" s="91" t="s">
        <v>0</v>
      </c>
      <c r="B2" s="99" t="s">
        <v>14</v>
      </c>
      <c r="C2" s="100"/>
      <c r="D2" s="101"/>
    </row>
    <row r="3" spans="1:5" s="2" customFormat="1" ht="11.1" customHeight="1" x14ac:dyDescent="0.25">
      <c r="A3" s="92"/>
      <c r="B3" s="92" t="s">
        <v>24</v>
      </c>
      <c r="C3" s="92" t="s">
        <v>25</v>
      </c>
      <c r="D3" s="97" t="s">
        <v>27</v>
      </c>
    </row>
    <row r="4" spans="1:5" s="2" customFormat="1" ht="11.1" customHeight="1" x14ac:dyDescent="0.25">
      <c r="A4" s="92"/>
      <c r="B4" s="92"/>
      <c r="C4" s="92"/>
      <c r="D4" s="97"/>
    </row>
    <row r="5" spans="1:5" s="2" customFormat="1" ht="11.1" customHeight="1" x14ac:dyDescent="0.25">
      <c r="A5" s="93"/>
      <c r="B5" s="93"/>
      <c r="C5" s="93"/>
      <c r="D5" s="98"/>
    </row>
    <row r="6" spans="1:5" s="2" customFormat="1" ht="12.75" customHeight="1" x14ac:dyDescent="0.25">
      <c r="A6" s="29">
        <v>1960</v>
      </c>
      <c r="B6" s="22">
        <v>120105</v>
      </c>
      <c r="C6" s="23">
        <v>29105</v>
      </c>
      <c r="D6" s="22">
        <f t="shared" ref="D6:D64" si="0">SUM(B6:C6)</f>
        <v>149210</v>
      </c>
    </row>
    <row r="7" spans="1:5" s="2" customFormat="1" ht="12.75" customHeight="1" x14ac:dyDescent="0.25">
      <c r="A7" s="29">
        <v>1961</v>
      </c>
      <c r="B7" s="22">
        <v>131081</v>
      </c>
      <c r="C7" s="68">
        <v>31450</v>
      </c>
      <c r="D7" s="22">
        <f t="shared" si="0"/>
        <v>162531</v>
      </c>
    </row>
    <row r="8" spans="1:5" s="2" customFormat="1" ht="12.75" customHeight="1" x14ac:dyDescent="0.25">
      <c r="A8" s="29">
        <v>1962</v>
      </c>
      <c r="B8" s="22">
        <v>145098</v>
      </c>
      <c r="C8" s="68">
        <v>33436</v>
      </c>
      <c r="D8" s="22">
        <f t="shared" si="0"/>
        <v>178534</v>
      </c>
    </row>
    <row r="9" spans="1:5" s="2" customFormat="1" ht="12.75" customHeight="1" x14ac:dyDescent="0.25">
      <c r="A9" s="29">
        <v>1963</v>
      </c>
      <c r="B9" s="22">
        <v>161723</v>
      </c>
      <c r="C9" s="68">
        <v>35060</v>
      </c>
      <c r="D9" s="22">
        <f t="shared" si="0"/>
        <v>196783</v>
      </c>
    </row>
    <row r="10" spans="1:5" s="2" customFormat="1" ht="12.75" customHeight="1" x14ac:dyDescent="0.25">
      <c r="A10" s="29">
        <v>1964</v>
      </c>
      <c r="B10" s="22">
        <v>185681</v>
      </c>
      <c r="C10" s="68">
        <v>37949</v>
      </c>
      <c r="D10" s="22">
        <f t="shared" si="0"/>
        <v>223630</v>
      </c>
    </row>
    <row r="11" spans="1:5" s="2" customFormat="1" ht="12.75" customHeight="1" x14ac:dyDescent="0.25">
      <c r="A11" s="29">
        <v>1965</v>
      </c>
      <c r="B11" s="22">
        <v>208973</v>
      </c>
      <c r="C11" s="23">
        <v>39697</v>
      </c>
      <c r="D11" s="22">
        <f t="shared" si="0"/>
        <v>248670</v>
      </c>
    </row>
    <row r="12" spans="1:5" s="2" customFormat="1" ht="12.75" customHeight="1" x14ac:dyDescent="0.25">
      <c r="A12" s="29">
        <v>1966</v>
      </c>
      <c r="B12" s="22">
        <v>228571</v>
      </c>
      <c r="C12" s="23">
        <v>42059</v>
      </c>
      <c r="D12" s="22">
        <f t="shared" si="0"/>
        <v>270630</v>
      </c>
    </row>
    <row r="13" spans="1:5" s="2" customFormat="1" ht="12.75" customHeight="1" x14ac:dyDescent="0.25">
      <c r="A13" s="29">
        <v>1967</v>
      </c>
      <c r="B13" s="22">
        <v>254634</v>
      </c>
      <c r="C13" s="23">
        <v>45682</v>
      </c>
      <c r="D13" s="22">
        <f t="shared" si="0"/>
        <v>300316</v>
      </c>
    </row>
    <row r="14" spans="1:5" s="2" customFormat="1" ht="12.75" customHeight="1" x14ac:dyDescent="0.25">
      <c r="A14" s="29">
        <v>1968</v>
      </c>
      <c r="B14" s="22">
        <v>275280</v>
      </c>
      <c r="C14" s="23">
        <v>48561</v>
      </c>
      <c r="D14" s="22">
        <f t="shared" si="0"/>
        <v>323841</v>
      </c>
    </row>
    <row r="15" spans="1:5" s="2" customFormat="1" ht="12.75" customHeight="1" x14ac:dyDescent="0.25">
      <c r="A15" s="29">
        <v>1969</v>
      </c>
      <c r="B15" s="22">
        <v>295994</v>
      </c>
      <c r="C15" s="23">
        <v>51368</v>
      </c>
      <c r="D15" s="22">
        <f t="shared" si="0"/>
        <v>347362</v>
      </c>
    </row>
    <row r="16" spans="1:5" s="2" customFormat="1" ht="12.75" customHeight="1" x14ac:dyDescent="0.25">
      <c r="A16" s="29">
        <v>1970</v>
      </c>
      <c r="B16" s="22">
        <v>322212</v>
      </c>
      <c r="C16" s="23">
        <v>55479</v>
      </c>
      <c r="D16" s="22">
        <f t="shared" si="0"/>
        <v>377691</v>
      </c>
    </row>
    <row r="17" spans="1:4" s="2" customFormat="1" ht="12.75" customHeight="1" x14ac:dyDescent="0.25">
      <c r="A17" s="29">
        <v>1971</v>
      </c>
      <c r="B17" s="22">
        <v>345663</v>
      </c>
      <c r="C17" s="23">
        <v>58695</v>
      </c>
      <c r="D17" s="22">
        <f t="shared" si="0"/>
        <v>404358</v>
      </c>
    </row>
    <row r="18" spans="1:4" s="2" customFormat="1" ht="12.75" customHeight="1" x14ac:dyDescent="0.25">
      <c r="A18" s="29">
        <v>1972</v>
      </c>
      <c r="B18" s="22">
        <v>367297</v>
      </c>
      <c r="C18" s="23">
        <v>61304</v>
      </c>
      <c r="D18" s="22">
        <f t="shared" si="0"/>
        <v>428601</v>
      </c>
    </row>
    <row r="19" spans="1:4" s="2" customFormat="1" ht="12.75" customHeight="1" x14ac:dyDescent="0.25">
      <c r="A19" s="29">
        <v>1973</v>
      </c>
      <c r="B19" s="22">
        <v>429224</v>
      </c>
      <c r="C19" s="23">
        <v>64405</v>
      </c>
      <c r="D19" s="22">
        <f t="shared" si="0"/>
        <v>493629</v>
      </c>
    </row>
    <row r="20" spans="1:4" s="2" customFormat="1" ht="12.75" customHeight="1" x14ac:dyDescent="0.25">
      <c r="A20" s="29">
        <v>1974</v>
      </c>
      <c r="B20" s="22">
        <v>474143</v>
      </c>
      <c r="C20" s="23">
        <v>67412</v>
      </c>
      <c r="D20" s="22">
        <f t="shared" si="0"/>
        <v>541555</v>
      </c>
    </row>
    <row r="21" spans="1:4" s="2" customFormat="1" ht="12.75" customHeight="1" x14ac:dyDescent="0.25">
      <c r="A21" s="29">
        <v>1975</v>
      </c>
      <c r="B21" s="22">
        <v>503455</v>
      </c>
      <c r="C21" s="23">
        <v>73852</v>
      </c>
      <c r="D21" s="22">
        <f t="shared" si="0"/>
        <v>577307</v>
      </c>
    </row>
    <row r="22" spans="1:4" s="2" customFormat="1" ht="12.75" customHeight="1" x14ac:dyDescent="0.25">
      <c r="A22" s="29">
        <v>1976</v>
      </c>
      <c r="B22" s="22">
        <v>529983</v>
      </c>
      <c r="C22" s="23">
        <v>72224</v>
      </c>
      <c r="D22" s="22">
        <f t="shared" si="0"/>
        <v>602207</v>
      </c>
    </row>
    <row r="23" spans="1:4" s="2" customFormat="1" ht="12.75" customHeight="1" x14ac:dyDescent="0.25">
      <c r="A23" s="29">
        <v>1977</v>
      </c>
      <c r="B23" s="22">
        <v>548858</v>
      </c>
      <c r="C23" s="23">
        <v>70244</v>
      </c>
      <c r="D23" s="22">
        <f t="shared" si="0"/>
        <v>619102</v>
      </c>
    </row>
    <row r="24" spans="1:4" s="2" customFormat="1" ht="12.75" customHeight="1" x14ac:dyDescent="0.25">
      <c r="A24" s="29">
        <v>1978</v>
      </c>
      <c r="B24" s="22">
        <v>573681</v>
      </c>
      <c r="C24" s="23">
        <v>69772</v>
      </c>
      <c r="D24" s="22">
        <f t="shared" si="0"/>
        <v>643453</v>
      </c>
    </row>
    <row r="25" spans="1:4" s="2" customFormat="1" ht="12.75" customHeight="1" x14ac:dyDescent="0.25">
      <c r="A25" s="29">
        <v>1979</v>
      </c>
      <c r="B25" s="22">
        <v>597292</v>
      </c>
      <c r="C25" s="23">
        <v>69878</v>
      </c>
      <c r="D25" s="22">
        <f t="shared" si="0"/>
        <v>667170</v>
      </c>
    </row>
    <row r="26" spans="1:4" s="2" customFormat="1" ht="12.75" customHeight="1" x14ac:dyDescent="0.25">
      <c r="A26" s="29">
        <v>1980</v>
      </c>
      <c r="B26" s="22">
        <v>620587</v>
      </c>
      <c r="C26" s="23">
        <v>69688</v>
      </c>
      <c r="D26" s="22">
        <f t="shared" si="0"/>
        <v>690275</v>
      </c>
    </row>
    <row r="27" spans="1:4" s="2" customFormat="1" ht="12.75" customHeight="1" x14ac:dyDescent="0.25">
      <c r="A27" s="29">
        <v>1981</v>
      </c>
      <c r="B27" s="22">
        <v>644856</v>
      </c>
      <c r="C27" s="23">
        <v>69396</v>
      </c>
      <c r="D27" s="22">
        <f t="shared" si="0"/>
        <v>714252</v>
      </c>
    </row>
    <row r="28" spans="1:4" s="2" customFormat="1" ht="12.75" customHeight="1" x14ac:dyDescent="0.25">
      <c r="A28" s="29">
        <v>1982</v>
      </c>
      <c r="B28" s="22">
        <v>664318</v>
      </c>
      <c r="C28" s="23">
        <v>68787</v>
      </c>
      <c r="D28" s="22">
        <f t="shared" si="0"/>
        <v>733105</v>
      </c>
    </row>
    <row r="29" spans="1:4" s="2" customFormat="1" ht="12.75" customHeight="1" x14ac:dyDescent="0.25">
      <c r="A29" s="29">
        <v>1983</v>
      </c>
      <c r="B29" s="22">
        <v>682590</v>
      </c>
      <c r="C29" s="23">
        <v>68085</v>
      </c>
      <c r="D29" s="22">
        <f t="shared" si="0"/>
        <v>750675</v>
      </c>
    </row>
    <row r="30" spans="1:4" s="2" customFormat="1" ht="12.75" customHeight="1" x14ac:dyDescent="0.25">
      <c r="A30" s="29">
        <v>1984</v>
      </c>
      <c r="B30" s="22">
        <v>705091</v>
      </c>
      <c r="C30" s="23">
        <v>67297</v>
      </c>
      <c r="D30" s="22">
        <f t="shared" si="0"/>
        <v>772388</v>
      </c>
    </row>
    <row r="31" spans="1:4" s="2" customFormat="1" ht="12.75" customHeight="1" x14ac:dyDescent="0.25">
      <c r="A31" s="29">
        <v>1985</v>
      </c>
      <c r="B31" s="22">
        <v>716583</v>
      </c>
      <c r="C31" s="23">
        <v>66262</v>
      </c>
      <c r="D31" s="22">
        <f t="shared" si="0"/>
        <v>782845</v>
      </c>
    </row>
    <row r="32" spans="1:4" s="2" customFormat="1" ht="12.75" customHeight="1" x14ac:dyDescent="0.25">
      <c r="A32" s="29">
        <v>1986</v>
      </c>
      <c r="B32" s="22">
        <v>728977</v>
      </c>
      <c r="C32" s="23">
        <v>65182</v>
      </c>
      <c r="D32" s="22">
        <f t="shared" si="0"/>
        <v>794159</v>
      </c>
    </row>
    <row r="33" spans="1:4" s="2" customFormat="1" ht="12.75" customHeight="1" x14ac:dyDescent="0.25">
      <c r="A33" s="29">
        <v>1987</v>
      </c>
      <c r="B33" s="22">
        <v>736818</v>
      </c>
      <c r="C33" s="23">
        <v>63836</v>
      </c>
      <c r="D33" s="22">
        <f t="shared" si="0"/>
        <v>800654</v>
      </c>
    </row>
    <row r="34" spans="1:4" s="2" customFormat="1" ht="12.75" customHeight="1" x14ac:dyDescent="0.25">
      <c r="A34" s="29">
        <v>1988</v>
      </c>
      <c r="B34" s="22">
        <v>747332</v>
      </c>
      <c r="C34" s="23">
        <v>61875</v>
      </c>
      <c r="D34" s="22">
        <f t="shared" si="0"/>
        <v>809207</v>
      </c>
    </row>
    <row r="35" spans="1:4" s="2" customFormat="1" ht="12.75" customHeight="1" x14ac:dyDescent="0.25">
      <c r="A35" s="29">
        <v>1989</v>
      </c>
      <c r="B35" s="22">
        <v>753215</v>
      </c>
      <c r="C35" s="23">
        <v>59813</v>
      </c>
      <c r="D35" s="22">
        <f t="shared" si="0"/>
        <v>813028</v>
      </c>
    </row>
    <row r="36" spans="1:4" s="2" customFormat="1" ht="12.75" customHeight="1" x14ac:dyDescent="0.25">
      <c r="A36" s="29">
        <v>1990</v>
      </c>
      <c r="B36" s="22">
        <v>758270</v>
      </c>
      <c r="C36" s="23">
        <v>57302</v>
      </c>
      <c r="D36" s="22">
        <f t="shared" si="0"/>
        <v>815572</v>
      </c>
    </row>
    <row r="37" spans="1:4" s="2" customFormat="1" ht="12.75" customHeight="1" x14ac:dyDescent="0.25">
      <c r="A37" s="29">
        <v>1991</v>
      </c>
      <c r="B37" s="22">
        <v>760159</v>
      </c>
      <c r="C37" s="23">
        <v>54828</v>
      </c>
      <c r="D37" s="22">
        <f t="shared" si="0"/>
        <v>814987</v>
      </c>
    </row>
    <row r="38" spans="1:4" s="2" customFormat="1" ht="12.75" customHeight="1" x14ac:dyDescent="0.25">
      <c r="A38" s="29">
        <v>1992</v>
      </c>
      <c r="B38" s="22">
        <v>760209</v>
      </c>
      <c r="C38" s="23">
        <v>52146</v>
      </c>
      <c r="D38" s="22">
        <f t="shared" si="0"/>
        <v>812355</v>
      </c>
    </row>
    <row r="39" spans="1:4" s="2" customFormat="1" ht="12.75" customHeight="1" x14ac:dyDescent="0.25">
      <c r="A39" s="29">
        <v>1993</v>
      </c>
      <c r="B39" s="22">
        <v>761016</v>
      </c>
      <c r="C39" s="23">
        <v>49457</v>
      </c>
      <c r="D39" s="22">
        <f t="shared" si="0"/>
        <v>810473</v>
      </c>
    </row>
    <row r="40" spans="1:4" s="2" customFormat="1" ht="12.75" customHeight="1" x14ac:dyDescent="0.25">
      <c r="A40" s="53" t="s">
        <v>21</v>
      </c>
      <c r="B40" s="24">
        <v>774554</v>
      </c>
      <c r="C40" s="25">
        <v>47188</v>
      </c>
      <c r="D40" s="22">
        <f t="shared" si="0"/>
        <v>821742</v>
      </c>
    </row>
    <row r="41" spans="1:4" s="2" customFormat="1" ht="12.75" customHeight="1" x14ac:dyDescent="0.25">
      <c r="A41" s="29">
        <v>1995</v>
      </c>
      <c r="B41" s="24">
        <v>774022</v>
      </c>
      <c r="C41" s="25">
        <v>44544</v>
      </c>
      <c r="D41" s="22">
        <f t="shared" si="0"/>
        <v>818566</v>
      </c>
    </row>
    <row r="42" spans="1:4" s="2" customFormat="1" ht="12.75" customHeight="1" x14ac:dyDescent="0.25">
      <c r="A42" s="29">
        <v>1996</v>
      </c>
      <c r="B42" s="24">
        <v>776062</v>
      </c>
      <c r="C42" s="25">
        <v>41993</v>
      </c>
      <c r="D42" s="22">
        <f t="shared" si="0"/>
        <v>818055</v>
      </c>
    </row>
    <row r="43" spans="1:4" s="2" customFormat="1" ht="12.75" customHeight="1" x14ac:dyDescent="0.25">
      <c r="A43" s="29">
        <v>1997</v>
      </c>
      <c r="B43" s="24">
        <v>774826</v>
      </c>
      <c r="C43" s="25">
        <v>39593</v>
      </c>
      <c r="D43" s="22">
        <f t="shared" si="0"/>
        <v>814419</v>
      </c>
    </row>
    <row r="44" spans="1:4" s="2" customFormat="1" ht="12.75" customHeight="1" x14ac:dyDescent="0.25">
      <c r="A44" s="29">
        <v>1998</v>
      </c>
      <c r="B44" s="24">
        <v>777561</v>
      </c>
      <c r="C44" s="25">
        <v>37424</v>
      </c>
      <c r="D44" s="22">
        <f t="shared" si="0"/>
        <v>814985</v>
      </c>
    </row>
    <row r="45" spans="1:4" s="2" customFormat="1" ht="12.75" customHeight="1" x14ac:dyDescent="0.25">
      <c r="A45" s="29">
        <v>1999</v>
      </c>
      <c r="B45" s="24">
        <v>779378</v>
      </c>
      <c r="C45" s="25">
        <v>35284</v>
      </c>
      <c r="D45" s="22">
        <f t="shared" si="0"/>
        <v>814662</v>
      </c>
    </row>
    <row r="46" spans="1:4" s="2" customFormat="1" ht="12.75" customHeight="1" x14ac:dyDescent="0.25">
      <c r="A46" s="29">
        <v>2000</v>
      </c>
      <c r="B46" s="24">
        <v>778458</v>
      </c>
      <c r="C46" s="25">
        <v>33036</v>
      </c>
      <c r="D46" s="22">
        <f t="shared" si="0"/>
        <v>811494</v>
      </c>
    </row>
    <row r="47" spans="1:4" s="2" customFormat="1" ht="12.75" customHeight="1" x14ac:dyDescent="0.25">
      <c r="A47" s="29">
        <v>2001</v>
      </c>
      <c r="B47" s="24">
        <v>783030</v>
      </c>
      <c r="C47" s="25">
        <v>31461</v>
      </c>
      <c r="D47" s="22">
        <f t="shared" si="0"/>
        <v>814491</v>
      </c>
    </row>
    <row r="48" spans="1:4" s="2" customFormat="1" ht="12.75" customHeight="1" x14ac:dyDescent="0.25">
      <c r="A48" s="29">
        <v>2002</v>
      </c>
      <c r="B48" s="24">
        <v>785698</v>
      </c>
      <c r="C48" s="25">
        <v>29598</v>
      </c>
      <c r="D48" s="22">
        <f t="shared" si="0"/>
        <v>815296</v>
      </c>
    </row>
    <row r="49" spans="1:6" s="2" customFormat="1" ht="12.75" customHeight="1" x14ac:dyDescent="0.25">
      <c r="A49" s="29">
        <v>2003</v>
      </c>
      <c r="B49" s="24">
        <v>789781</v>
      </c>
      <c r="C49" s="25">
        <v>27831</v>
      </c>
      <c r="D49" s="22">
        <f t="shared" si="0"/>
        <v>817612</v>
      </c>
    </row>
    <row r="50" spans="1:6" s="2" customFormat="1" ht="12.75" customHeight="1" x14ac:dyDescent="0.25">
      <c r="A50" s="29">
        <v>2004</v>
      </c>
      <c r="B50" s="22">
        <v>805334</v>
      </c>
      <c r="C50" s="23">
        <v>20735</v>
      </c>
      <c r="D50" s="22">
        <f t="shared" si="0"/>
        <v>826069</v>
      </c>
    </row>
    <row r="51" spans="1:6" s="2" customFormat="1" ht="12.75" customHeight="1" x14ac:dyDescent="0.25">
      <c r="A51" s="29">
        <v>2005</v>
      </c>
      <c r="B51" s="22">
        <v>831676</v>
      </c>
      <c r="C51" s="23">
        <v>19580</v>
      </c>
      <c r="D51" s="22">
        <f t="shared" si="0"/>
        <v>851256</v>
      </c>
    </row>
    <row r="52" spans="1:6" s="2" customFormat="1" ht="12.75" customHeight="1" x14ac:dyDescent="0.25">
      <c r="A52" s="29">
        <v>2006</v>
      </c>
      <c r="B52" s="22">
        <v>851044</v>
      </c>
      <c r="C52" s="23">
        <v>18075</v>
      </c>
      <c r="D52" s="22">
        <f t="shared" si="0"/>
        <v>869119</v>
      </c>
    </row>
    <row r="53" spans="1:6" s="2" customFormat="1" ht="12.75" customHeight="1" x14ac:dyDescent="0.25">
      <c r="A53" s="29">
        <v>2007</v>
      </c>
      <c r="B53" s="22">
        <v>859371</v>
      </c>
      <c r="C53" s="23">
        <v>16517</v>
      </c>
      <c r="D53" s="22">
        <f t="shared" si="0"/>
        <v>875888</v>
      </c>
    </row>
    <row r="54" spans="1:6" s="2" customFormat="1" ht="12.75" customHeight="1" x14ac:dyDescent="0.25">
      <c r="A54" s="29">
        <v>2008</v>
      </c>
      <c r="B54" s="22">
        <v>861533</v>
      </c>
      <c r="C54" s="23">
        <v>15052</v>
      </c>
      <c r="D54" s="22">
        <f t="shared" si="0"/>
        <v>876585</v>
      </c>
    </row>
    <row r="55" spans="1:6" s="2" customFormat="1" ht="12.75" customHeight="1" x14ac:dyDescent="0.25">
      <c r="A55" s="29">
        <v>2009</v>
      </c>
      <c r="B55" s="22">
        <v>861459</v>
      </c>
      <c r="C55" s="23">
        <v>14414</v>
      </c>
      <c r="D55" s="22">
        <f t="shared" si="0"/>
        <v>875873</v>
      </c>
    </row>
    <row r="56" spans="1:6" s="2" customFormat="1" ht="12.75" customHeight="1" x14ac:dyDescent="0.25">
      <c r="A56" s="29">
        <v>2010</v>
      </c>
      <c r="B56" s="22">
        <v>854934</v>
      </c>
      <c r="C56" s="23">
        <v>13442</v>
      </c>
      <c r="D56" s="22">
        <f t="shared" si="0"/>
        <v>868376</v>
      </c>
    </row>
    <row r="57" spans="1:6" s="2" customFormat="1" ht="12.75" customHeight="1" x14ac:dyDescent="0.25">
      <c r="A57" s="29">
        <v>2011</v>
      </c>
      <c r="B57" s="22">
        <v>849781</v>
      </c>
      <c r="C57" s="23">
        <v>12628</v>
      </c>
      <c r="D57" s="22">
        <f t="shared" si="0"/>
        <v>862409</v>
      </c>
    </row>
    <row r="58" spans="1:6" s="2" customFormat="1" ht="12.75" customHeight="1" x14ac:dyDescent="0.25">
      <c r="A58" s="29">
        <v>2012</v>
      </c>
      <c r="B58" s="22">
        <v>844501</v>
      </c>
      <c r="C58" s="23">
        <v>11928</v>
      </c>
      <c r="D58" s="22">
        <f t="shared" si="0"/>
        <v>856429</v>
      </c>
    </row>
    <row r="59" spans="1:6" s="2" customFormat="1" ht="12.75" customHeight="1" x14ac:dyDescent="0.25">
      <c r="A59" s="29">
        <v>2013</v>
      </c>
      <c r="B59" s="22">
        <v>833284</v>
      </c>
      <c r="C59" s="23">
        <v>11204</v>
      </c>
      <c r="D59" s="22">
        <f t="shared" si="0"/>
        <v>844488</v>
      </c>
    </row>
    <row r="60" spans="1:6" s="2" customFormat="1" ht="12.75" customHeight="1" x14ac:dyDescent="0.25">
      <c r="A60" s="29">
        <v>2014</v>
      </c>
      <c r="B60" s="22">
        <v>814549</v>
      </c>
      <c r="C60" s="23">
        <v>10476</v>
      </c>
      <c r="D60" s="22">
        <f t="shared" si="0"/>
        <v>825025</v>
      </c>
      <c r="F60" s="12"/>
    </row>
    <row r="61" spans="1:6" s="2" customFormat="1" ht="12.75" customHeight="1" x14ac:dyDescent="0.25">
      <c r="A61" s="29">
        <v>2015</v>
      </c>
      <c r="B61" s="22">
        <v>803826</v>
      </c>
      <c r="C61" s="23">
        <v>9793</v>
      </c>
      <c r="D61" s="22">
        <f t="shared" si="0"/>
        <v>813619</v>
      </c>
      <c r="F61" s="12"/>
    </row>
    <row r="62" spans="1:6" s="2" customFormat="1" ht="12.75" customHeight="1" x14ac:dyDescent="0.25">
      <c r="A62" s="29">
        <v>2016</v>
      </c>
      <c r="B62" s="22">
        <v>791645</v>
      </c>
      <c r="C62" s="23">
        <v>9105</v>
      </c>
      <c r="D62" s="22">
        <f t="shared" si="0"/>
        <v>800750</v>
      </c>
      <c r="F62" s="12"/>
    </row>
    <row r="63" spans="1:6" s="2" customFormat="1" ht="12.75" customHeight="1" x14ac:dyDescent="0.25">
      <c r="A63" s="29">
        <v>2017</v>
      </c>
      <c r="B63" s="22">
        <v>751506</v>
      </c>
      <c r="C63" s="23">
        <v>8178</v>
      </c>
      <c r="D63" s="22">
        <f t="shared" si="0"/>
        <v>759684</v>
      </c>
      <c r="F63" s="12"/>
    </row>
    <row r="64" spans="1:6" s="2" customFormat="1" ht="12.75" customHeight="1" x14ac:dyDescent="0.25">
      <c r="A64" s="29">
        <v>2018</v>
      </c>
      <c r="B64" s="22">
        <v>755286</v>
      </c>
      <c r="C64" s="23">
        <v>7790</v>
      </c>
      <c r="D64" s="22">
        <f t="shared" si="0"/>
        <v>763076</v>
      </c>
      <c r="F64" s="12"/>
    </row>
    <row r="65" spans="1:6" s="2" customFormat="1" ht="12.75" customHeight="1" x14ac:dyDescent="0.25">
      <c r="A65" s="54" t="s">
        <v>19</v>
      </c>
      <c r="B65" s="22">
        <v>759679</v>
      </c>
      <c r="C65" s="23">
        <v>7431</v>
      </c>
      <c r="D65" s="22">
        <f>SUM(B65:C65)</f>
        <v>767110</v>
      </c>
      <c r="F65" s="12"/>
    </row>
    <row r="66" spans="1:6" s="2" customFormat="1" ht="12.75" customHeight="1" x14ac:dyDescent="0.25">
      <c r="A66" s="30"/>
      <c r="B66" s="22"/>
      <c r="C66" s="23"/>
      <c r="D66" s="22"/>
      <c r="F66" s="12"/>
    </row>
    <row r="67" spans="1:6" s="2" customFormat="1" ht="12.75" customHeight="1" x14ac:dyDescent="0.25">
      <c r="A67" s="55" t="s">
        <v>19</v>
      </c>
      <c r="B67" s="20" t="s">
        <v>12</v>
      </c>
      <c r="C67" s="21" t="s">
        <v>12</v>
      </c>
      <c r="D67" s="21" t="s">
        <v>12</v>
      </c>
      <c r="E67" s="63"/>
      <c r="F67" s="64"/>
    </row>
    <row r="68" spans="1:6" s="69" customFormat="1" ht="12.75" customHeight="1" x14ac:dyDescent="0.25">
      <c r="A68" s="32">
        <v>2020</v>
      </c>
      <c r="B68" s="59" t="s">
        <v>12</v>
      </c>
      <c r="C68" s="15" t="s">
        <v>12</v>
      </c>
      <c r="D68" s="60" t="s">
        <v>12</v>
      </c>
      <c r="E68" s="65"/>
      <c r="F68" s="64"/>
    </row>
    <row r="69" spans="1:6" s="2" customFormat="1" ht="12.75" customHeight="1" x14ac:dyDescent="0.25">
      <c r="A69" s="32">
        <v>2021</v>
      </c>
      <c r="B69" s="22">
        <v>702589</v>
      </c>
      <c r="C69" s="23">
        <v>5746</v>
      </c>
      <c r="D69" s="106">
        <f t="shared" ref="D69" si="1">SUM(B69:C69)</f>
        <v>708335</v>
      </c>
      <c r="E69" s="66"/>
      <c r="F69" s="64"/>
    </row>
    <row r="70" spans="1:6" s="2" customFormat="1" ht="12.75" customHeight="1" x14ac:dyDescent="0.25">
      <c r="A70" s="31">
        <v>2021</v>
      </c>
      <c r="B70" s="26">
        <v>688184</v>
      </c>
      <c r="C70" s="27">
        <v>5169</v>
      </c>
      <c r="D70" s="57">
        <f t="shared" ref="D70" si="2">SUM(B70:C70)</f>
        <v>693353</v>
      </c>
      <c r="E70" s="66"/>
      <c r="F70" s="64"/>
    </row>
    <row r="71" spans="1:6" x14ac:dyDescent="0.2">
      <c r="A71" s="8" t="s">
        <v>23</v>
      </c>
      <c r="B71" s="8"/>
      <c r="C71" s="8"/>
      <c r="D71" s="8"/>
      <c r="E71" s="67"/>
      <c r="F71" s="67"/>
    </row>
    <row r="72" spans="1:6" x14ac:dyDescent="0.2">
      <c r="A72" s="90" t="s">
        <v>22</v>
      </c>
      <c r="B72" s="90"/>
      <c r="C72" s="90"/>
      <c r="D72" s="90"/>
      <c r="E72" s="90"/>
    </row>
    <row r="73" spans="1:6" ht="13.5" customHeight="1" x14ac:dyDescent="0.2">
      <c r="A73" s="7" t="s">
        <v>8</v>
      </c>
    </row>
    <row r="74" spans="1:6" s="8" customFormat="1" ht="13.5" x14ac:dyDescent="0.2">
      <c r="A74" s="9" t="s">
        <v>17</v>
      </c>
      <c r="B74" s="6"/>
      <c r="C74" s="6"/>
      <c r="D74" s="6"/>
      <c r="E74" s="6"/>
    </row>
  </sheetData>
  <mergeCells count="7">
    <mergeCell ref="A72:E72"/>
    <mergeCell ref="A1:D1"/>
    <mergeCell ref="A2:A5"/>
    <mergeCell ref="B2:D2"/>
    <mergeCell ref="B3:B5"/>
    <mergeCell ref="C3:C5"/>
    <mergeCell ref="D3:D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Ensemble des droits</vt:lpstr>
      <vt:lpstr>Directs contributifs</vt:lpstr>
      <vt:lpstr>Dérivés contrib seuls</vt:lpstr>
      <vt:lpstr>'Ensemble des droits'!Zone_d_impression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cp:lastPrinted>2022-05-23T06:21:31Z</cp:lastPrinted>
  <dcterms:created xsi:type="dcterms:W3CDTF">2022-04-14T10:07:48Z</dcterms:created>
  <dcterms:modified xsi:type="dcterms:W3CDTF">2023-01-27T08:19:40Z</dcterms:modified>
</cp:coreProperties>
</file>