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Tableaux et graphiques du recueil\T4_MORTALITE_\"/>
    </mc:Choice>
  </mc:AlternateContent>
  <xr:revisionPtr revIDLastSave="0" documentId="13_ncr:1_{9477288B-A2F6-457D-80CD-07BB3E4D0781}" xr6:coauthVersionLast="47" xr6:coauthVersionMax="47" xr10:uidLastSave="{00000000-0000-0000-0000-000000000000}"/>
  <bookViews>
    <workbookView xWindow="21090" yWindow="-1875" windowWidth="27330" windowHeight="15600" xr2:uid="{FC705511-A56D-41A2-8EFC-665715A47D4E}"/>
  </bookViews>
  <sheets>
    <sheet name="4.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24" i="1" l="1"/>
  <c r="Z24" i="1"/>
  <c r="Y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AA23" i="1"/>
  <c r="Z23" i="1"/>
  <c r="Y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AC6" i="1"/>
  <c r="AD6" i="1" s="1"/>
  <c r="AB6" i="1"/>
  <c r="AA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AD5" i="1"/>
  <c r="AD4" i="1"/>
  <c r="AD3" i="1"/>
  <c r="AD2" i="1"/>
</calcChain>
</file>

<file path=xl/sharedStrings.xml><?xml version="1.0" encoding="utf-8"?>
<sst xmlns="http://schemas.openxmlformats.org/spreadsheetml/2006/main" count="19" uniqueCount="11">
  <si>
    <t>2019*</t>
  </si>
  <si>
    <t>Métropole</t>
  </si>
  <si>
    <t>CGSS</t>
  </si>
  <si>
    <t>COM</t>
  </si>
  <si>
    <t>Etranger</t>
  </si>
  <si>
    <t>CGSS et COM</t>
  </si>
  <si>
    <t>France</t>
  </si>
  <si>
    <t>Source : SNSP et Asur.</t>
  </si>
  <si>
    <t>* Rupture de série à la suite de l'intégration du régime des travailleurs indépendants au régime général</t>
  </si>
  <si>
    <t>Champ : Retraités (de droit direct et/ou de droit dérivé) du régime général (hors outils de gestion de la Sécurité sociale pour les indépendants jusqu'à 2018), par année de décès (données 2021 arrêtées au 30 avril 2022).</t>
  </si>
  <si>
    <t>Évolution des décès en France et à l’étranger entre 2007 et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</si>
</sst>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rgb="FF005670"/>
      <name val="Arial"/>
      <family val="2"/>
    </font>
    <font>
      <b/>
      <sz val="12"/>
      <color rgb="FF00567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3" fontId="0" fillId="0" borderId="0" xfId="0" applyNumberForma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'4.4'!$J$22</c:f>
              <c:strCache>
                <c:ptCount val="1"/>
                <c:pt idx="0">
                  <c:v>Etranger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2966507177033493E-2"/>
                  <c:y val="-4.03109703426433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DA0-4E67-B245-4275D0C9DDDF}"/>
                </c:ext>
              </c:extLst>
            </c:dLbl>
            <c:dLbl>
              <c:idx val="16"/>
              <c:layout>
                <c:manualLayout>
                  <c:x val="-1.7224880382775119E-2"/>
                  <c:y val="-4.89490354160668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DA0-4E67-B245-4275D0C9DD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'4.4'!$K$18:$AA$18</c:f>
              <c:strCach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2019*</c:v>
                </c:pt>
                <c:pt idx="14">
                  <c:v>2019*</c:v>
                </c:pt>
                <c:pt idx="15">
                  <c:v>2020</c:v>
                </c:pt>
                <c:pt idx="16">
                  <c:v>2021</c:v>
                </c:pt>
              </c:strCache>
            </c:strRef>
          </c:cat>
          <c:val>
            <c:numRef>
              <c:f>'4.4'!$K$22:$AA$22</c:f>
              <c:numCache>
                <c:formatCode>#,##0</c:formatCode>
                <c:ptCount val="17"/>
                <c:pt idx="0">
                  <c:v>44569</c:v>
                </c:pt>
                <c:pt idx="1">
                  <c:v>46357</c:v>
                </c:pt>
                <c:pt idx="2">
                  <c:v>39801</c:v>
                </c:pt>
                <c:pt idx="3">
                  <c:v>40303</c:v>
                </c:pt>
                <c:pt idx="4">
                  <c:v>41453</c:v>
                </c:pt>
                <c:pt idx="5">
                  <c:v>43736</c:v>
                </c:pt>
                <c:pt idx="6">
                  <c:v>43633</c:v>
                </c:pt>
                <c:pt idx="7">
                  <c:v>43817</c:v>
                </c:pt>
                <c:pt idx="8">
                  <c:v>46172</c:v>
                </c:pt>
                <c:pt idx="9">
                  <c:v>45213</c:v>
                </c:pt>
                <c:pt idx="10">
                  <c:v>45412</c:v>
                </c:pt>
                <c:pt idx="11">
                  <c:v>45707</c:v>
                </c:pt>
                <c:pt idx="12">
                  <c:v>45738</c:v>
                </c:pt>
                <c:pt idx="14">
                  <c:v>45907</c:v>
                </c:pt>
                <c:pt idx="15">
                  <c:v>54476</c:v>
                </c:pt>
                <c:pt idx="16">
                  <c:v>56954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A1-4CCC-8FAC-1860242FBC71}"/>
            </c:ext>
          </c:extLst>
        </c:ser>
        <c:ser>
          <c:idx val="1"/>
          <c:order val="1"/>
          <c:tx>
            <c:strRef>
              <c:f>'4.4'!$J$24</c:f>
              <c:strCache>
                <c:ptCount val="1"/>
                <c:pt idx="0">
                  <c:v>France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4880382775119635E-2"/>
                  <c:y val="-7.19838756118629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DA0-4E67-B245-4275D0C9DDDF}"/>
                </c:ext>
              </c:extLst>
            </c:dLbl>
            <c:dLbl>
              <c:idx val="16"/>
              <c:layout>
                <c:manualLayout>
                  <c:x val="-9.5693779904307621E-3"/>
                  <c:y val="-5.75871004894903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DA0-4E67-B245-4275D0C9DD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'4.4'!$K$18:$AA$18</c:f>
              <c:strCach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2019*</c:v>
                </c:pt>
                <c:pt idx="14">
                  <c:v>2019*</c:v>
                </c:pt>
                <c:pt idx="15">
                  <c:v>2020</c:v>
                </c:pt>
                <c:pt idx="16">
                  <c:v>2021</c:v>
                </c:pt>
              </c:strCache>
            </c:strRef>
          </c:cat>
          <c:val>
            <c:numRef>
              <c:f>'4.4'!$K$24:$AA$24</c:f>
              <c:numCache>
                <c:formatCode>#,##0</c:formatCode>
                <c:ptCount val="17"/>
                <c:pt idx="0">
                  <c:v>337463</c:v>
                </c:pt>
                <c:pt idx="1">
                  <c:v>354148</c:v>
                </c:pt>
                <c:pt idx="2">
                  <c:v>365097</c:v>
                </c:pt>
                <c:pt idx="3">
                  <c:v>371821</c:v>
                </c:pt>
                <c:pt idx="4">
                  <c:v>373329</c:v>
                </c:pt>
                <c:pt idx="5">
                  <c:v>393555</c:v>
                </c:pt>
                <c:pt idx="6">
                  <c:v>395804</c:v>
                </c:pt>
                <c:pt idx="7">
                  <c:v>392123</c:v>
                </c:pt>
                <c:pt idx="8">
                  <c:v>419165</c:v>
                </c:pt>
                <c:pt idx="9">
                  <c:v>422207</c:v>
                </c:pt>
                <c:pt idx="10">
                  <c:v>434169</c:v>
                </c:pt>
                <c:pt idx="11">
                  <c:v>439517</c:v>
                </c:pt>
                <c:pt idx="12">
                  <c:v>445876</c:v>
                </c:pt>
                <c:pt idx="14">
                  <c:v>452434</c:v>
                </c:pt>
                <c:pt idx="15">
                  <c:v>501359</c:v>
                </c:pt>
                <c:pt idx="16">
                  <c:v>496506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A1-4CCC-8FAC-1860242FB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8066896"/>
        <c:axId val="398067224"/>
      </c:lineChart>
      <c:catAx>
        <c:axId val="39806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8067224"/>
        <c:crosses val="autoZero"/>
        <c:auto val="1"/>
        <c:lblAlgn val="ctr"/>
        <c:lblOffset val="100"/>
        <c:noMultiLvlLbl val="0"/>
      </c:catAx>
      <c:valAx>
        <c:axId val="398067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8066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184151</xdr:colOff>
      <xdr:row>2</xdr:row>
      <xdr:rowOff>10584</xdr:rowOff>
    </xdr:from>
    <xdr:to>
      <xdr:col>7</xdr:col>
      <xdr:colOff>1</xdr:colOff>
      <xdr:row>19</xdr:row>
      <xdr:rowOff>169334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9D49EF28-1B2D-4887-9B8C-FC2FA06A86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C2BF3-9626-4982-98FB-F36C1F69AF73}">
  <dimension ref="A1:AD64"/>
  <sheetViews>
    <sheetView tabSelected="1" zoomScale="90" zoomScaleNormal="90" workbookViewId="0">
      <selection activeCell="L10" sqref="L10"/>
    </sheetView>
  </sheetViews>
  <sheetFormatPr baseColWidth="10" defaultRowHeight="15" x14ac:dyDescent="0.25"/>
  <cols>
    <col min="9" max="9" width="17.7109375" customWidth="1"/>
  </cols>
  <sheetData>
    <row r="1" spans="1:30" ht="15.75" x14ac:dyDescent="0.25">
      <c r="A1" s="6" t="s">
        <v>10</v>
      </c>
      <c r="J1" s="1">
        <v>2004</v>
      </c>
      <c r="K1" s="1">
        <v>2005</v>
      </c>
      <c r="L1" s="1">
        <v>2006</v>
      </c>
      <c r="M1" s="1">
        <v>2007</v>
      </c>
      <c r="N1" s="1">
        <v>2008</v>
      </c>
      <c r="O1" s="1">
        <v>2009</v>
      </c>
      <c r="P1" s="1">
        <v>2010</v>
      </c>
      <c r="Q1" s="1">
        <v>2011</v>
      </c>
      <c r="R1" s="1">
        <v>2012</v>
      </c>
      <c r="S1" s="1">
        <v>2013</v>
      </c>
      <c r="T1" s="1">
        <v>2014</v>
      </c>
      <c r="U1" s="1">
        <v>2015</v>
      </c>
      <c r="V1" s="1">
        <v>2016</v>
      </c>
      <c r="W1" s="1">
        <v>2017</v>
      </c>
      <c r="X1" s="1">
        <v>2018</v>
      </c>
      <c r="Y1" s="1" t="s">
        <v>0</v>
      </c>
      <c r="AA1" s="1" t="s">
        <v>0</v>
      </c>
      <c r="AB1" s="1">
        <v>2020</v>
      </c>
      <c r="AC1" s="1">
        <v>2021</v>
      </c>
    </row>
    <row r="2" spans="1:30" x14ac:dyDescent="0.25">
      <c r="I2" s="2" t="s">
        <v>1</v>
      </c>
      <c r="J2" s="3">
        <v>262204</v>
      </c>
      <c r="K2" s="3">
        <v>319902</v>
      </c>
      <c r="L2" s="3">
        <v>322638</v>
      </c>
      <c r="M2" s="3">
        <v>332087</v>
      </c>
      <c r="N2" s="3">
        <v>348469</v>
      </c>
      <c r="O2" s="3">
        <v>359492</v>
      </c>
      <c r="P2" s="3">
        <v>365854</v>
      </c>
      <c r="Q2" s="3">
        <v>367391</v>
      </c>
      <c r="R2" s="3">
        <v>387411</v>
      </c>
      <c r="S2" s="3">
        <v>389552</v>
      </c>
      <c r="T2" s="3">
        <v>385108</v>
      </c>
      <c r="U2" s="3">
        <v>412547</v>
      </c>
      <c r="V2" s="3">
        <v>415166</v>
      </c>
      <c r="W2" s="3">
        <v>427072</v>
      </c>
      <c r="X2" s="3">
        <v>432079</v>
      </c>
      <c r="Y2" s="3">
        <v>437999</v>
      </c>
      <c r="AA2" s="3">
        <v>444494</v>
      </c>
      <c r="AB2" s="3">
        <v>493310</v>
      </c>
      <c r="AC2" s="3">
        <v>486457</v>
      </c>
      <c r="AD2">
        <f>AC2/SUM($AC$2:$AC$5)</f>
        <v>0.87893795396234597</v>
      </c>
    </row>
    <row r="3" spans="1:30" x14ac:dyDescent="0.25">
      <c r="I3" s="2" t="s">
        <v>2</v>
      </c>
      <c r="J3" s="3">
        <v>191</v>
      </c>
      <c r="K3" s="3">
        <v>266</v>
      </c>
      <c r="L3" s="3">
        <v>4927</v>
      </c>
      <c r="M3" s="3">
        <v>5264</v>
      </c>
      <c r="N3" s="3">
        <v>5575</v>
      </c>
      <c r="O3" s="3">
        <v>5518</v>
      </c>
      <c r="P3" s="3">
        <v>5859</v>
      </c>
      <c r="Q3" s="3">
        <v>5802</v>
      </c>
      <c r="R3" s="3">
        <v>6002</v>
      </c>
      <c r="S3" s="3">
        <v>6130</v>
      </c>
      <c r="T3" s="3">
        <v>6877</v>
      </c>
      <c r="U3" s="3">
        <v>6490</v>
      </c>
      <c r="V3" s="3">
        <v>6878</v>
      </c>
      <c r="W3" s="3">
        <v>6925</v>
      </c>
      <c r="X3" s="3">
        <v>7304</v>
      </c>
      <c r="Y3" s="3">
        <v>7708</v>
      </c>
      <c r="AA3" s="3">
        <v>7769</v>
      </c>
      <c r="AB3" s="3">
        <v>7871</v>
      </c>
      <c r="AC3" s="3">
        <v>9787</v>
      </c>
      <c r="AD3">
        <f t="shared" ref="AD3:AD5" si="0">AC3/SUM($AC$2:$AC$5)</f>
        <v>1.7683301412929571E-2</v>
      </c>
    </row>
    <row r="4" spans="1:30" x14ac:dyDescent="0.25">
      <c r="I4" s="2" t="s">
        <v>3</v>
      </c>
      <c r="J4" s="3">
        <v>32</v>
      </c>
      <c r="K4" s="3">
        <v>96</v>
      </c>
      <c r="L4" s="3">
        <v>91</v>
      </c>
      <c r="M4">
        <v>112</v>
      </c>
      <c r="N4" s="3">
        <v>104</v>
      </c>
      <c r="O4" s="3">
        <v>87</v>
      </c>
      <c r="P4" s="3">
        <v>108</v>
      </c>
      <c r="Q4" s="3">
        <v>136</v>
      </c>
      <c r="R4" s="3">
        <v>142</v>
      </c>
      <c r="S4" s="3">
        <v>122</v>
      </c>
      <c r="T4" s="3">
        <v>138</v>
      </c>
      <c r="U4" s="3">
        <v>128</v>
      </c>
      <c r="V4" s="3">
        <v>163</v>
      </c>
      <c r="W4" s="3">
        <v>172</v>
      </c>
      <c r="X4" s="3">
        <v>134</v>
      </c>
      <c r="Y4" s="3">
        <v>169</v>
      </c>
      <c r="AA4" s="3">
        <v>171</v>
      </c>
      <c r="AB4" s="3">
        <v>178</v>
      </c>
      <c r="AC4" s="3">
        <v>262</v>
      </c>
      <c r="AD4">
        <f t="shared" si="0"/>
        <v>4.7338561052289233E-4</v>
      </c>
    </row>
    <row r="5" spans="1:30" x14ac:dyDescent="0.25">
      <c r="I5" s="2" t="s">
        <v>4</v>
      </c>
      <c r="J5" s="3">
        <v>13194</v>
      </c>
      <c r="K5" s="3">
        <v>35894</v>
      </c>
      <c r="L5" s="3">
        <v>93985</v>
      </c>
      <c r="M5" s="3">
        <v>44569</v>
      </c>
      <c r="N5" s="3">
        <v>46357</v>
      </c>
      <c r="O5" s="3">
        <v>39801</v>
      </c>
      <c r="P5" s="3">
        <v>40303</v>
      </c>
      <c r="Q5" s="3">
        <v>41453</v>
      </c>
      <c r="R5" s="3">
        <v>43736</v>
      </c>
      <c r="S5" s="3">
        <v>43633</v>
      </c>
      <c r="T5" s="3">
        <v>43817</v>
      </c>
      <c r="U5" s="3">
        <v>46172</v>
      </c>
      <c r="V5" s="3">
        <v>45213</v>
      </c>
      <c r="W5" s="3">
        <v>45412</v>
      </c>
      <c r="X5" s="3">
        <v>45707</v>
      </c>
      <c r="Y5" s="3">
        <v>45738</v>
      </c>
      <c r="AA5" s="3">
        <v>45907</v>
      </c>
      <c r="AB5" s="3">
        <v>54476</v>
      </c>
      <c r="AC5" s="3">
        <v>56954</v>
      </c>
      <c r="AD5">
        <f t="shared" si="0"/>
        <v>0.10290535901420157</v>
      </c>
    </row>
    <row r="6" spans="1:30" x14ac:dyDescent="0.25">
      <c r="I6" s="2" t="s">
        <v>5</v>
      </c>
      <c r="J6" s="3">
        <f>SUM(J3:J4)</f>
        <v>223</v>
      </c>
      <c r="K6" s="3">
        <f t="shared" ref="K6:AC6" si="1">SUM(K3:K4)</f>
        <v>362</v>
      </c>
      <c r="L6" s="3">
        <f t="shared" si="1"/>
        <v>5018</v>
      </c>
      <c r="M6" s="3">
        <f t="shared" si="1"/>
        <v>5376</v>
      </c>
      <c r="N6" s="3">
        <f t="shared" si="1"/>
        <v>5679</v>
      </c>
      <c r="O6" s="3">
        <f t="shared" si="1"/>
        <v>5605</v>
      </c>
      <c r="P6" s="3">
        <f t="shared" si="1"/>
        <v>5967</v>
      </c>
      <c r="Q6" s="3">
        <f t="shared" si="1"/>
        <v>5938</v>
      </c>
      <c r="R6" s="3">
        <f t="shared" si="1"/>
        <v>6144</v>
      </c>
      <c r="S6" s="3">
        <f t="shared" si="1"/>
        <v>6252</v>
      </c>
      <c r="T6" s="3">
        <f t="shared" si="1"/>
        <v>7015</v>
      </c>
      <c r="U6" s="3">
        <f t="shared" si="1"/>
        <v>6618</v>
      </c>
      <c r="V6" s="3">
        <f t="shared" si="1"/>
        <v>7041</v>
      </c>
      <c r="W6" s="3">
        <f t="shared" si="1"/>
        <v>7097</v>
      </c>
      <c r="X6" s="3">
        <f t="shared" si="1"/>
        <v>7438</v>
      </c>
      <c r="Y6" s="3">
        <f t="shared" si="1"/>
        <v>7877</v>
      </c>
      <c r="Z6" s="3"/>
      <c r="AA6" s="3">
        <f t="shared" si="1"/>
        <v>7940</v>
      </c>
      <c r="AB6" s="3">
        <f t="shared" si="1"/>
        <v>8049</v>
      </c>
      <c r="AC6" s="3">
        <f t="shared" si="1"/>
        <v>10049</v>
      </c>
      <c r="AD6">
        <f>AC6/SUM($AC$2:$AC$5)</f>
        <v>1.8156687023452463E-2</v>
      </c>
    </row>
    <row r="18" spans="1:27" x14ac:dyDescent="0.25">
      <c r="K18" s="1">
        <v>2007</v>
      </c>
      <c r="L18" s="1">
        <v>2008</v>
      </c>
      <c r="M18" s="1">
        <v>2009</v>
      </c>
      <c r="N18" s="1">
        <v>2010</v>
      </c>
      <c r="O18" s="1">
        <v>2011</v>
      </c>
      <c r="P18" s="1">
        <v>2012</v>
      </c>
      <c r="Q18" s="1">
        <v>2013</v>
      </c>
      <c r="R18" s="1">
        <v>2014</v>
      </c>
      <c r="S18" s="1">
        <v>2015</v>
      </c>
      <c r="T18" s="1">
        <v>2016</v>
      </c>
      <c r="U18" s="1">
        <v>2017</v>
      </c>
      <c r="V18" s="1">
        <v>2018</v>
      </c>
      <c r="W18" s="1" t="s">
        <v>0</v>
      </c>
      <c r="Y18" s="1" t="s">
        <v>0</v>
      </c>
      <c r="Z18" s="1">
        <v>2020</v>
      </c>
      <c r="AA18" s="1">
        <v>2021</v>
      </c>
    </row>
    <row r="19" spans="1:27" x14ac:dyDescent="0.25">
      <c r="J19" s="2" t="s">
        <v>1</v>
      </c>
      <c r="K19" s="3">
        <v>332087</v>
      </c>
      <c r="L19" s="3">
        <v>348469</v>
      </c>
      <c r="M19" s="3">
        <v>359492</v>
      </c>
      <c r="N19" s="3">
        <v>365854</v>
      </c>
      <c r="O19" s="3">
        <v>367391</v>
      </c>
      <c r="P19" s="3">
        <v>387411</v>
      </c>
      <c r="Q19" s="3">
        <v>389552</v>
      </c>
      <c r="R19" s="3">
        <v>385108</v>
      </c>
      <c r="S19" s="3">
        <v>412547</v>
      </c>
      <c r="T19" s="3">
        <v>415166</v>
      </c>
      <c r="U19" s="3">
        <v>427072</v>
      </c>
      <c r="V19" s="3">
        <v>432079</v>
      </c>
      <c r="W19" s="3">
        <v>437999</v>
      </c>
      <c r="Y19" s="3">
        <v>444494</v>
      </c>
      <c r="Z19" s="3">
        <v>493310</v>
      </c>
      <c r="AA19" s="3">
        <v>486457</v>
      </c>
    </row>
    <row r="20" spans="1:27" x14ac:dyDescent="0.25">
      <c r="J20" s="2" t="s">
        <v>2</v>
      </c>
      <c r="K20" s="3">
        <v>5264</v>
      </c>
      <c r="L20" s="3">
        <v>5575</v>
      </c>
      <c r="M20" s="3">
        <v>5518</v>
      </c>
      <c r="N20" s="3">
        <v>5859</v>
      </c>
      <c r="O20" s="3">
        <v>5802</v>
      </c>
      <c r="P20" s="3">
        <v>6002</v>
      </c>
      <c r="Q20" s="3">
        <v>6130</v>
      </c>
      <c r="R20" s="3">
        <v>6877</v>
      </c>
      <c r="S20" s="3">
        <v>6490</v>
      </c>
      <c r="T20" s="3">
        <v>6878</v>
      </c>
      <c r="U20" s="3">
        <v>6925</v>
      </c>
      <c r="V20" s="3">
        <v>7304</v>
      </c>
      <c r="W20" s="3">
        <v>7708</v>
      </c>
      <c r="Y20" s="3">
        <v>7769</v>
      </c>
      <c r="Z20" s="3">
        <v>7871</v>
      </c>
      <c r="AA20" s="3">
        <v>9787</v>
      </c>
    </row>
    <row r="21" spans="1:27" x14ac:dyDescent="0.25">
      <c r="J21" s="2" t="s">
        <v>3</v>
      </c>
      <c r="K21">
        <v>112</v>
      </c>
      <c r="L21" s="3">
        <v>104</v>
      </c>
      <c r="M21" s="3">
        <v>87</v>
      </c>
      <c r="N21" s="3">
        <v>108</v>
      </c>
      <c r="O21" s="3">
        <v>136</v>
      </c>
      <c r="P21" s="3">
        <v>142</v>
      </c>
      <c r="Q21" s="3">
        <v>122</v>
      </c>
      <c r="R21" s="3">
        <v>138</v>
      </c>
      <c r="S21" s="3">
        <v>128</v>
      </c>
      <c r="T21" s="3">
        <v>163</v>
      </c>
      <c r="U21" s="3">
        <v>172</v>
      </c>
      <c r="V21" s="3">
        <v>134</v>
      </c>
      <c r="W21" s="3">
        <v>169</v>
      </c>
      <c r="Y21" s="3">
        <v>171</v>
      </c>
      <c r="Z21" s="3">
        <v>178</v>
      </c>
      <c r="AA21" s="3">
        <v>262</v>
      </c>
    </row>
    <row r="22" spans="1:27" x14ac:dyDescent="0.25">
      <c r="A22" s="4" t="s">
        <v>7</v>
      </c>
      <c r="J22" s="2" t="s">
        <v>4</v>
      </c>
      <c r="K22" s="3">
        <v>44569</v>
      </c>
      <c r="L22" s="3">
        <v>46357</v>
      </c>
      <c r="M22" s="3">
        <v>39801</v>
      </c>
      <c r="N22" s="3">
        <v>40303</v>
      </c>
      <c r="O22" s="3">
        <v>41453</v>
      </c>
      <c r="P22" s="3">
        <v>43736</v>
      </c>
      <c r="Q22" s="3">
        <v>43633</v>
      </c>
      <c r="R22" s="3">
        <v>43817</v>
      </c>
      <c r="S22" s="3">
        <v>46172</v>
      </c>
      <c r="T22" s="3">
        <v>45213</v>
      </c>
      <c r="U22" s="3">
        <v>45412</v>
      </c>
      <c r="V22" s="3">
        <v>45707</v>
      </c>
      <c r="W22" s="3">
        <v>45738</v>
      </c>
      <c r="Y22" s="3">
        <v>45907</v>
      </c>
      <c r="Z22" s="3">
        <v>54476</v>
      </c>
      <c r="AA22" s="3">
        <v>56954</v>
      </c>
    </row>
    <row r="23" spans="1:27" ht="27.75" customHeight="1" x14ac:dyDescent="0.25">
      <c r="A23" s="7" t="s">
        <v>8</v>
      </c>
      <c r="B23" s="7"/>
      <c r="C23" s="7"/>
      <c r="D23" s="7"/>
      <c r="E23" s="7"/>
      <c r="F23" s="7"/>
      <c r="G23" s="7"/>
      <c r="J23" s="2" t="s">
        <v>5</v>
      </c>
      <c r="K23" s="3">
        <f t="shared" ref="K23:W23" si="2">SUM(K20:K21)</f>
        <v>5376</v>
      </c>
      <c r="L23" s="3">
        <f t="shared" si="2"/>
        <v>5679</v>
      </c>
      <c r="M23" s="3">
        <f t="shared" si="2"/>
        <v>5605</v>
      </c>
      <c r="N23" s="3">
        <f t="shared" si="2"/>
        <v>5967</v>
      </c>
      <c r="O23" s="3">
        <f t="shared" si="2"/>
        <v>5938</v>
      </c>
      <c r="P23" s="3">
        <f t="shared" si="2"/>
        <v>6144</v>
      </c>
      <c r="Q23" s="3">
        <f t="shared" si="2"/>
        <v>6252</v>
      </c>
      <c r="R23" s="3">
        <f t="shared" si="2"/>
        <v>7015</v>
      </c>
      <c r="S23" s="3">
        <f t="shared" si="2"/>
        <v>6618</v>
      </c>
      <c r="T23" s="3">
        <f t="shared" si="2"/>
        <v>7041</v>
      </c>
      <c r="U23" s="3">
        <f t="shared" si="2"/>
        <v>7097</v>
      </c>
      <c r="V23" s="3">
        <f t="shared" si="2"/>
        <v>7438</v>
      </c>
      <c r="W23" s="3">
        <f t="shared" si="2"/>
        <v>7877</v>
      </c>
      <c r="X23" s="3"/>
      <c r="Y23" s="3">
        <f>SUM(Y20:Y21)</f>
        <v>7940</v>
      </c>
      <c r="Z23" s="3">
        <f>SUM(Z20:Z21)</f>
        <v>8049</v>
      </c>
      <c r="AA23" s="3">
        <f>SUM(AA20:AA21)</f>
        <v>10049</v>
      </c>
    </row>
    <row r="24" spans="1:27" ht="36.75" customHeight="1" x14ac:dyDescent="0.25">
      <c r="A24" s="7" t="s">
        <v>9</v>
      </c>
      <c r="B24" s="7"/>
      <c r="C24" s="7"/>
      <c r="D24" s="7"/>
      <c r="E24" s="7"/>
      <c r="F24" s="7"/>
      <c r="G24" s="7"/>
      <c r="J24" s="2" t="s">
        <v>6</v>
      </c>
      <c r="K24" s="3">
        <f>SUM(K19:K21)</f>
        <v>337463</v>
      </c>
      <c r="L24" s="3">
        <f t="shared" ref="L24:AA24" si="3">SUM(L19:L21)</f>
        <v>354148</v>
      </c>
      <c r="M24" s="3">
        <f t="shared" si="3"/>
        <v>365097</v>
      </c>
      <c r="N24" s="3">
        <f t="shared" si="3"/>
        <v>371821</v>
      </c>
      <c r="O24" s="3">
        <f t="shared" si="3"/>
        <v>373329</v>
      </c>
      <c r="P24" s="3">
        <f t="shared" si="3"/>
        <v>393555</v>
      </c>
      <c r="Q24" s="3">
        <f t="shared" si="3"/>
        <v>395804</v>
      </c>
      <c r="R24" s="3">
        <f t="shared" si="3"/>
        <v>392123</v>
      </c>
      <c r="S24" s="3">
        <f t="shared" si="3"/>
        <v>419165</v>
      </c>
      <c r="T24" s="3">
        <f t="shared" si="3"/>
        <v>422207</v>
      </c>
      <c r="U24" s="3">
        <f t="shared" si="3"/>
        <v>434169</v>
      </c>
      <c r="V24" s="3">
        <f t="shared" si="3"/>
        <v>439517</v>
      </c>
      <c r="W24" s="3">
        <f t="shared" si="3"/>
        <v>445876</v>
      </c>
      <c r="X24" s="3"/>
      <c r="Y24" s="3">
        <f t="shared" si="3"/>
        <v>452434</v>
      </c>
      <c r="Z24" s="3">
        <f t="shared" si="3"/>
        <v>501359</v>
      </c>
      <c r="AA24" s="3">
        <f t="shared" si="3"/>
        <v>496506</v>
      </c>
    </row>
    <row r="63" spans="1:1" x14ac:dyDescent="0.25">
      <c r="A63" s="5"/>
    </row>
    <row r="64" spans="1:1" x14ac:dyDescent="0.25">
      <c r="A64" s="5"/>
    </row>
  </sheetData>
  <mergeCells count="2">
    <mergeCell ref="A23:G23"/>
    <mergeCell ref="A24:G24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4.4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Z019546</dc:creator>
  <cp:lastModifiedBy>Z013107</cp:lastModifiedBy>
  <dcterms:created xsi:type="dcterms:W3CDTF">2022-12-12T14:45:11Z</dcterms:created>
  <dcterms:modified xsi:type="dcterms:W3CDTF">2022-12-28T11:02:22Z</dcterms:modified>
</cp:coreProperties>
</file>