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N:\DSPR\PSN\RECUEIL\Tableaux et graphiques du recueil\T4_MORTALITE_\"/>
    </mc:Choice>
  </mc:AlternateContent>
  <xr:revisionPtr revIDLastSave="0" documentId="13_ncr:1_{708320BB-6AC6-4F28-BC61-9185D127B7D3}" xr6:coauthVersionLast="47" xr6:coauthVersionMax="47" xr10:uidLastSave="{00000000-0000-0000-0000-000000000000}"/>
  <bookViews>
    <workbookView xWindow="21090" yWindow="-1875" windowWidth="27330" windowHeight="15600" xr2:uid="{607A357C-B091-4BE5-B6C8-7D2AA9486C59}"/>
  </bookViews>
  <sheets>
    <sheet name="4.1.3"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 l="1"/>
  <c r="B6" i="1"/>
  <c r="D5" i="1"/>
  <c r="D4" i="1"/>
  <c r="D3" i="1"/>
  <c r="D6" i="1" l="1"/>
  <c r="E5" i="1" l="1"/>
  <c r="E6" i="1"/>
  <c r="E4" i="1"/>
  <c r="E3" i="1"/>
</calcChain>
</file>

<file path=xl/sharedStrings.xml><?xml version="1.0" encoding="utf-8"?>
<sst xmlns="http://schemas.openxmlformats.org/spreadsheetml/2006/main" count="22" uniqueCount="21">
  <si>
    <t>Hommes</t>
  </si>
  <si>
    <t>Femmes</t>
  </si>
  <si>
    <t>Ensemble</t>
  </si>
  <si>
    <t>% du total</t>
  </si>
  <si>
    <t>Pensions normales</t>
  </si>
  <si>
    <t>Pension normale</t>
  </si>
  <si>
    <t>Pensions d'invalidités</t>
  </si>
  <si>
    <t>Pension invalide hommes</t>
  </si>
  <si>
    <t>Pensions d'inaptitudes</t>
  </si>
  <si>
    <t>Pension inapte hommes</t>
  </si>
  <si>
    <t>Total</t>
  </si>
  <si>
    <t>Pension normale hommes</t>
  </si>
  <si>
    <t>Pension invalide femmes</t>
  </si>
  <si>
    <t>Pension inapte femmes</t>
  </si>
  <si>
    <t>Pension normale femmes</t>
  </si>
  <si>
    <t>Source : SNSP et Asur.</t>
  </si>
  <si>
    <t>Champ : Retraités de droit direct du régime général décédés en 2021 (données arrêtées au 30 avril 2022).</t>
  </si>
  <si>
    <t>Répartition des décès par type de droit direct en 2021</t>
  </si>
  <si>
    <t>Évolution des décès par type de droit direct entre 2004 et 2021</t>
  </si>
  <si>
    <t>Champ : Retraités de droit direct du régime général (hors outils de gestion de la Sécurité sociale pour les indépendants jusqu'à 2018), par année de décès (données 2021 arrêtées au 30 avril 2022).</t>
  </si>
  <si>
    <t>* Rupture de série à la suite de l'intégration du régime des travailleurs indépendants au régime général.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</si>
</sst>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i/>
      <sz val="9"/>
      <color rgb="FF005670"/>
      <name val="Arial"/>
      <family val="2"/>
    </font>
  </fonts>
  <fills count="5">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1">
    <xf numFmtId="0" fontId="0" fillId="0" borderId="0"/>
  </cellStyleXfs>
  <cellXfs count="26">
    <xf numFmtId="0" fontId="0" fillId="0" borderId="0" xfId="0"/>
    <xf numFmtId="0" fontId="0" fillId="2" borderId="1" xfId="0" applyFill="1" applyBorder="1"/>
    <xf numFmtId="0" fontId="0" fillId="2" borderId="2" xfId="0" applyFill="1" applyBorder="1"/>
    <xf numFmtId="0" fontId="0" fillId="2" borderId="3" xfId="0" applyFill="1" applyBorder="1"/>
    <xf numFmtId="0" fontId="1" fillId="2" borderId="3" xfId="0" applyFont="1" applyFill="1" applyBorder="1"/>
    <xf numFmtId="0" fontId="1" fillId="2" borderId="3" xfId="0" applyFont="1" applyFill="1" applyBorder="1" applyAlignment="1">
      <alignment horizontal="center"/>
    </xf>
    <xf numFmtId="0" fontId="0" fillId="3" borderId="4" xfId="0" applyFill="1" applyBorder="1"/>
    <xf numFmtId="3" fontId="0" fillId="3" borderId="0" xfId="0" applyNumberFormat="1" applyFill="1"/>
    <xf numFmtId="3" fontId="0" fillId="3" borderId="5" xfId="0" applyNumberFormat="1" applyFill="1" applyBorder="1"/>
    <xf numFmtId="3" fontId="1" fillId="3" borderId="5" xfId="0" applyNumberFormat="1" applyFont="1" applyFill="1" applyBorder="1"/>
    <xf numFmtId="9" fontId="1" fillId="3" borderId="5" xfId="0" applyNumberFormat="1" applyFont="1" applyFill="1" applyBorder="1"/>
    <xf numFmtId="0" fontId="1" fillId="0" borderId="0" xfId="0" applyFont="1"/>
    <xf numFmtId="3" fontId="0" fillId="0" borderId="0" xfId="0" applyNumberFormat="1"/>
    <xf numFmtId="0" fontId="0" fillId="4" borderId="4" xfId="0" applyFill="1" applyBorder="1"/>
    <xf numFmtId="3" fontId="0" fillId="4" borderId="0" xfId="0" applyNumberFormat="1" applyFill="1"/>
    <xf numFmtId="3" fontId="0" fillId="4" borderId="5" xfId="0" applyNumberFormat="1" applyFill="1" applyBorder="1"/>
    <xf numFmtId="3" fontId="1" fillId="4" borderId="5" xfId="0" applyNumberFormat="1" applyFont="1" applyFill="1" applyBorder="1"/>
    <xf numFmtId="9" fontId="1" fillId="4" borderId="5" xfId="0" applyNumberFormat="1" applyFont="1" applyFill="1" applyBorder="1"/>
    <xf numFmtId="0" fontId="0" fillId="4" borderId="1" xfId="0" applyFill="1" applyBorder="1"/>
    <xf numFmtId="3" fontId="0" fillId="4" borderId="2" xfId="0" applyNumberFormat="1" applyFill="1" applyBorder="1"/>
    <xf numFmtId="3" fontId="0" fillId="4" borderId="3" xfId="0" applyNumberFormat="1" applyFill="1" applyBorder="1"/>
    <xf numFmtId="3" fontId="1" fillId="4" borderId="3" xfId="0" applyNumberFormat="1" applyFont="1" applyFill="1" applyBorder="1"/>
    <xf numFmtId="9" fontId="1" fillId="4" borderId="3" xfId="0" applyNumberFormat="1" applyFont="1" applyFill="1" applyBorder="1"/>
    <xf numFmtId="0" fontId="2" fillId="0" borderId="0" xfId="0" applyFont="1" applyAlignment="1">
      <alignment horizontal="justify" vertical="center"/>
    </xf>
    <xf numFmtId="0" fontId="2" fillId="0" borderId="0" xfId="0" applyFont="1" applyAlignment="1">
      <alignment horizontal="left" vertical="center" wrapText="1"/>
    </xf>
    <xf numFmtId="0" fontId="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[1]Data!$A$17</c:f>
              <c:strCache>
                <c:ptCount val="1"/>
                <c:pt idx="0">
                  <c:v>Pension invalide</c:v>
                </c:pt>
              </c:strCache>
            </c:strRef>
          </c:tx>
          <c:spPr>
            <a:ln w="28575" cap="rnd">
              <a:solidFill>
                <a:schemeClr val="accent1"/>
              </a:solidFill>
              <a:round/>
            </a:ln>
            <a:effectLst/>
          </c:spPr>
          <c:marker>
            <c:symbol val="none"/>
          </c:marker>
          <c:cat>
            <c:strRef>
              <c:f>[1]Data!$B$1:$U$1</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strCache>
            </c:strRef>
          </c:cat>
          <c:val>
            <c:numRef>
              <c:f>[1]Data!$B$17:$U$17</c:f>
              <c:numCache>
                <c:formatCode>General</c:formatCode>
                <c:ptCount val="20"/>
                <c:pt idx="0">
                  <c:v>21663</c:v>
                </c:pt>
                <c:pt idx="1">
                  <c:v>27541</c:v>
                </c:pt>
                <c:pt idx="2">
                  <c:v>27981</c:v>
                </c:pt>
                <c:pt idx="3">
                  <c:v>28533</c:v>
                </c:pt>
                <c:pt idx="4">
                  <c:v>29885</c:v>
                </c:pt>
                <c:pt idx="5">
                  <c:v>30228</c:v>
                </c:pt>
                <c:pt idx="6">
                  <c:v>30816</c:v>
                </c:pt>
                <c:pt idx="7">
                  <c:v>30631</c:v>
                </c:pt>
                <c:pt idx="8">
                  <c:v>31603</c:v>
                </c:pt>
                <c:pt idx="9">
                  <c:v>31390</c:v>
                </c:pt>
                <c:pt idx="10">
                  <c:v>30522</c:v>
                </c:pt>
                <c:pt idx="11">
                  <c:v>32612</c:v>
                </c:pt>
                <c:pt idx="12">
                  <c:v>32624</c:v>
                </c:pt>
                <c:pt idx="13">
                  <c:v>33163</c:v>
                </c:pt>
                <c:pt idx="14">
                  <c:v>33371</c:v>
                </c:pt>
                <c:pt idx="15">
                  <c:v>33589</c:v>
                </c:pt>
                <c:pt idx="17">
                  <c:v>33795</c:v>
                </c:pt>
                <c:pt idx="18">
                  <c:v>37674</c:v>
                </c:pt>
                <c:pt idx="19">
                  <c:v>37765</c:v>
                </c:pt>
              </c:numCache>
            </c:numRef>
          </c:val>
          <c:smooth val="0"/>
          <c:extLst>
            <c:ext xmlns:c16="http://schemas.microsoft.com/office/drawing/2014/chart" uri="{C3380CC4-5D6E-409C-BE32-E72D297353CC}">
              <c16:uniqueId val="{00000000-E0B2-46EF-B624-81E8311DB52A}"/>
            </c:ext>
          </c:extLst>
        </c:ser>
        <c:ser>
          <c:idx val="1"/>
          <c:order val="1"/>
          <c:tx>
            <c:strRef>
              <c:f>[1]Data!$A$18</c:f>
              <c:strCache>
                <c:ptCount val="1"/>
                <c:pt idx="0">
                  <c:v>Pension inapte</c:v>
                </c:pt>
              </c:strCache>
            </c:strRef>
          </c:tx>
          <c:spPr>
            <a:ln w="28575" cap="rnd">
              <a:solidFill>
                <a:schemeClr val="accent2"/>
              </a:solidFill>
              <a:round/>
            </a:ln>
            <a:effectLst/>
          </c:spPr>
          <c:marker>
            <c:symbol val="none"/>
          </c:marker>
          <c:cat>
            <c:strRef>
              <c:f>[1]Data!$B$1:$U$1</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strCache>
            </c:strRef>
          </c:cat>
          <c:val>
            <c:numRef>
              <c:f>[1]Data!$B$18:$U$18</c:f>
              <c:numCache>
                <c:formatCode>General</c:formatCode>
                <c:ptCount val="20"/>
                <c:pt idx="0">
                  <c:v>53956</c:v>
                </c:pt>
                <c:pt idx="1">
                  <c:v>68672</c:v>
                </c:pt>
                <c:pt idx="2">
                  <c:v>71098</c:v>
                </c:pt>
                <c:pt idx="3">
                  <c:v>72076</c:v>
                </c:pt>
                <c:pt idx="4">
                  <c:v>74546</c:v>
                </c:pt>
                <c:pt idx="5">
                  <c:v>75066</c:v>
                </c:pt>
                <c:pt idx="6">
                  <c:v>75096</c:v>
                </c:pt>
                <c:pt idx="7">
                  <c:v>73880</c:v>
                </c:pt>
                <c:pt idx="8">
                  <c:v>75475</c:v>
                </c:pt>
                <c:pt idx="9">
                  <c:v>73412</c:v>
                </c:pt>
                <c:pt idx="10">
                  <c:v>70842</c:v>
                </c:pt>
                <c:pt idx="11">
                  <c:v>73316</c:v>
                </c:pt>
                <c:pt idx="12">
                  <c:v>71400</c:v>
                </c:pt>
                <c:pt idx="13">
                  <c:v>70982</c:v>
                </c:pt>
                <c:pt idx="14">
                  <c:v>69782</c:v>
                </c:pt>
                <c:pt idx="15">
                  <c:v>69130</c:v>
                </c:pt>
                <c:pt idx="17">
                  <c:v>70445</c:v>
                </c:pt>
                <c:pt idx="18">
                  <c:v>76110</c:v>
                </c:pt>
                <c:pt idx="19">
                  <c:v>74770</c:v>
                </c:pt>
              </c:numCache>
            </c:numRef>
          </c:val>
          <c:smooth val="0"/>
          <c:extLst>
            <c:ext xmlns:c16="http://schemas.microsoft.com/office/drawing/2014/chart" uri="{C3380CC4-5D6E-409C-BE32-E72D297353CC}">
              <c16:uniqueId val="{00000001-E0B2-46EF-B624-81E8311DB52A}"/>
            </c:ext>
          </c:extLst>
        </c:ser>
        <c:ser>
          <c:idx val="2"/>
          <c:order val="2"/>
          <c:tx>
            <c:strRef>
              <c:f>[1]Data!$A$19</c:f>
              <c:strCache>
                <c:ptCount val="1"/>
                <c:pt idx="0">
                  <c:v>Pension normale</c:v>
                </c:pt>
              </c:strCache>
            </c:strRef>
          </c:tx>
          <c:spPr>
            <a:ln w="28575" cap="rnd">
              <a:solidFill>
                <a:schemeClr val="accent3"/>
              </a:solidFill>
              <a:round/>
            </a:ln>
            <a:effectLst/>
          </c:spPr>
          <c:marker>
            <c:symbol val="none"/>
          </c:marker>
          <c:cat>
            <c:strRef>
              <c:f>[1]Data!$B$1:$U$1</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strCache>
            </c:strRef>
          </c:cat>
          <c:val>
            <c:numRef>
              <c:f>[1]Data!$B$19:$U$19</c:f>
              <c:numCache>
                <c:formatCode>General</c:formatCode>
                <c:ptCount val="20"/>
                <c:pt idx="0">
                  <c:v>175459</c:v>
                </c:pt>
                <c:pt idx="1">
                  <c:v>225012</c:v>
                </c:pt>
                <c:pt idx="2">
                  <c:v>231197</c:v>
                </c:pt>
                <c:pt idx="3">
                  <c:v>242455</c:v>
                </c:pt>
                <c:pt idx="4">
                  <c:v>256657</c:v>
                </c:pt>
                <c:pt idx="5">
                  <c:v>262269</c:v>
                </c:pt>
                <c:pt idx="6">
                  <c:v>269303</c:v>
                </c:pt>
                <c:pt idx="7">
                  <c:v>273765</c:v>
                </c:pt>
                <c:pt idx="8">
                  <c:v>291739</c:v>
                </c:pt>
                <c:pt idx="9">
                  <c:v>296586</c:v>
                </c:pt>
                <c:pt idx="10">
                  <c:v>297772</c:v>
                </c:pt>
                <c:pt idx="11">
                  <c:v>320162</c:v>
                </c:pt>
                <c:pt idx="12">
                  <c:v>325304</c:v>
                </c:pt>
                <c:pt idx="13">
                  <c:v>336790</c:v>
                </c:pt>
                <c:pt idx="14">
                  <c:v>343768</c:v>
                </c:pt>
                <c:pt idx="15">
                  <c:v>351541</c:v>
                </c:pt>
                <c:pt idx="17">
                  <c:v>356403</c:v>
                </c:pt>
                <c:pt idx="18">
                  <c:v>400854</c:v>
                </c:pt>
                <c:pt idx="19">
                  <c:v>399648</c:v>
                </c:pt>
              </c:numCache>
            </c:numRef>
          </c:val>
          <c:smooth val="0"/>
          <c:extLst>
            <c:ext xmlns:c16="http://schemas.microsoft.com/office/drawing/2014/chart" uri="{C3380CC4-5D6E-409C-BE32-E72D297353CC}">
              <c16:uniqueId val="{00000002-E0B2-46EF-B624-81E8311DB52A}"/>
            </c:ext>
          </c:extLst>
        </c:ser>
        <c:dLbls>
          <c:showLegendKey val="0"/>
          <c:showVal val="0"/>
          <c:showCatName val="0"/>
          <c:showSerName val="0"/>
          <c:showPercent val="0"/>
          <c:showBubbleSize val="0"/>
        </c:dLbls>
        <c:smooth val="0"/>
        <c:axId val="439699408"/>
        <c:axId val="439697768"/>
      </c:lineChart>
      <c:catAx>
        <c:axId val="43969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9697768"/>
        <c:crosses val="autoZero"/>
        <c:auto val="1"/>
        <c:lblAlgn val="ctr"/>
        <c:lblOffset val="100"/>
        <c:noMultiLvlLbl val="0"/>
      </c:catAx>
      <c:valAx>
        <c:axId val="4396977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96994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114300</xdr:colOff>
      <xdr:row>24</xdr:row>
      <xdr:rowOff>76200</xdr:rowOff>
    </xdr:to>
    <xdr:graphicFrame macro="">
      <xdr:nvGraphicFramePr>
        <xdr:cNvPr id="2" name="Graphique 1">
          <a:extLst>
            <a:ext uri="{FF2B5EF4-FFF2-40B4-BE49-F238E27FC236}">
              <a16:creationId xmlns:a16="http://schemas.microsoft.com/office/drawing/2014/main" id="{CCC0AC81-42CC-4355-BB6E-8AC3D633B5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ableaux%20mortalit&#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1.1"/>
      <sheetName val="3.1.2"/>
      <sheetName val="3.1.3"/>
      <sheetName val="3.2.1"/>
      <sheetName val="3.2.2"/>
      <sheetName val="3.3.1"/>
      <sheetName val="3.4.1"/>
      <sheetName val="Data"/>
      <sheetName val="Data par mois"/>
    </sheetNames>
    <sheetDataSet>
      <sheetData sheetId="0"/>
      <sheetData sheetId="1"/>
      <sheetData sheetId="2"/>
      <sheetData sheetId="3"/>
      <sheetData sheetId="4"/>
      <sheetData sheetId="5"/>
      <sheetData sheetId="6"/>
      <sheetData sheetId="7">
        <row r="1">
          <cell r="B1">
            <v>2004</v>
          </cell>
          <cell r="C1">
            <v>2005</v>
          </cell>
          <cell r="D1">
            <v>2006</v>
          </cell>
          <cell r="E1">
            <v>2007</v>
          </cell>
          <cell r="F1">
            <v>2008</v>
          </cell>
          <cell r="G1">
            <v>2009</v>
          </cell>
          <cell r="H1">
            <v>2010</v>
          </cell>
          <cell r="I1">
            <v>2011</v>
          </cell>
          <cell r="J1">
            <v>2012</v>
          </cell>
          <cell r="K1">
            <v>2013</v>
          </cell>
          <cell r="L1">
            <v>2014</v>
          </cell>
          <cell r="M1">
            <v>2015</v>
          </cell>
          <cell r="N1">
            <v>2016</v>
          </cell>
          <cell r="O1">
            <v>2017</v>
          </cell>
          <cell r="P1">
            <v>2018</v>
          </cell>
          <cell r="Q1" t="str">
            <v>2019*</v>
          </cell>
          <cell r="S1" t="str">
            <v>2019*</v>
          </cell>
          <cell r="T1">
            <v>2020</v>
          </cell>
          <cell r="U1">
            <v>2021</v>
          </cell>
        </row>
        <row r="17">
          <cell r="A17" t="str">
            <v>Pension invalide</v>
          </cell>
          <cell r="B17">
            <v>21663</v>
          </cell>
          <cell r="C17">
            <v>27541</v>
          </cell>
          <cell r="D17">
            <v>27981</v>
          </cell>
          <cell r="E17">
            <v>28533</v>
          </cell>
          <cell r="F17">
            <v>29885</v>
          </cell>
          <cell r="G17">
            <v>30228</v>
          </cell>
          <cell r="H17">
            <v>30816</v>
          </cell>
          <cell r="I17">
            <v>30631</v>
          </cell>
          <cell r="J17">
            <v>31603</v>
          </cell>
          <cell r="K17">
            <v>31390</v>
          </cell>
          <cell r="L17">
            <v>30522</v>
          </cell>
          <cell r="M17">
            <v>32612</v>
          </cell>
          <cell r="N17">
            <v>32624</v>
          </cell>
          <cell r="O17">
            <v>33163</v>
          </cell>
          <cell r="P17">
            <v>33371</v>
          </cell>
          <cell r="Q17">
            <v>33589</v>
          </cell>
          <cell r="S17">
            <v>33795</v>
          </cell>
          <cell r="T17">
            <v>37674</v>
          </cell>
          <cell r="U17">
            <v>37765</v>
          </cell>
        </row>
        <row r="18">
          <cell r="A18" t="str">
            <v>Pension inapte</v>
          </cell>
          <cell r="B18">
            <v>53956</v>
          </cell>
          <cell r="C18">
            <v>68672</v>
          </cell>
          <cell r="D18">
            <v>71098</v>
          </cell>
          <cell r="E18">
            <v>72076</v>
          </cell>
          <cell r="F18">
            <v>74546</v>
          </cell>
          <cell r="G18">
            <v>75066</v>
          </cell>
          <cell r="H18">
            <v>75096</v>
          </cell>
          <cell r="I18">
            <v>73880</v>
          </cell>
          <cell r="J18">
            <v>75475</v>
          </cell>
          <cell r="K18">
            <v>73412</v>
          </cell>
          <cell r="L18">
            <v>70842</v>
          </cell>
          <cell r="M18">
            <v>73316</v>
          </cell>
          <cell r="N18">
            <v>71400</v>
          </cell>
          <cell r="O18">
            <v>70982</v>
          </cell>
          <cell r="P18">
            <v>69782</v>
          </cell>
          <cell r="Q18">
            <v>69130</v>
          </cell>
          <cell r="S18">
            <v>70445</v>
          </cell>
          <cell r="T18">
            <v>76110</v>
          </cell>
          <cell r="U18">
            <v>74770</v>
          </cell>
        </row>
        <row r="19">
          <cell r="A19" t="str">
            <v>Pension normale</v>
          </cell>
          <cell r="B19">
            <v>175459</v>
          </cell>
          <cell r="C19">
            <v>225012</v>
          </cell>
          <cell r="D19">
            <v>231197</v>
          </cell>
          <cell r="E19">
            <v>242455</v>
          </cell>
          <cell r="F19">
            <v>256657</v>
          </cell>
          <cell r="G19">
            <v>262269</v>
          </cell>
          <cell r="H19">
            <v>269303</v>
          </cell>
          <cell r="I19">
            <v>273765</v>
          </cell>
          <cell r="J19">
            <v>291739</v>
          </cell>
          <cell r="K19">
            <v>296586</v>
          </cell>
          <cell r="L19">
            <v>297772</v>
          </cell>
          <cell r="M19">
            <v>320162</v>
          </cell>
          <cell r="N19">
            <v>325304</v>
          </cell>
          <cell r="O19">
            <v>336790</v>
          </cell>
          <cell r="P19">
            <v>343768</v>
          </cell>
          <cell r="Q19">
            <v>351541</v>
          </cell>
          <cell r="S19">
            <v>356403</v>
          </cell>
          <cell r="T19">
            <v>400854</v>
          </cell>
          <cell r="U19">
            <v>399648</v>
          </cell>
        </row>
      </sheetData>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1CB9B-8D5B-4F2A-B573-C9F99FDF3FB6}">
  <dimension ref="A1:K28"/>
  <sheetViews>
    <sheetView tabSelected="1" workbookViewId="0">
      <selection activeCell="G27" sqref="G27"/>
    </sheetView>
  </sheetViews>
  <sheetFormatPr baseColWidth="10" defaultRowHeight="15" x14ac:dyDescent="0.25"/>
  <cols>
    <col min="1" max="1" width="21.140625" customWidth="1"/>
  </cols>
  <sheetData>
    <row r="1" spans="1:11" x14ac:dyDescent="0.25">
      <c r="A1" t="s">
        <v>17</v>
      </c>
    </row>
    <row r="2" spans="1:11" x14ac:dyDescent="0.25">
      <c r="A2" s="1"/>
      <c r="B2" s="2" t="s">
        <v>0</v>
      </c>
      <c r="C2" s="3" t="s">
        <v>1</v>
      </c>
      <c r="D2" s="4" t="s">
        <v>2</v>
      </c>
      <c r="E2" s="5" t="s">
        <v>3</v>
      </c>
    </row>
    <row r="3" spans="1:11" x14ac:dyDescent="0.25">
      <c r="A3" s="6" t="s">
        <v>4</v>
      </c>
      <c r="B3" s="7">
        <v>220850</v>
      </c>
      <c r="C3" s="8">
        <v>178798</v>
      </c>
      <c r="D3" s="9">
        <f>SUM(B3:C3)</f>
        <v>399648</v>
      </c>
      <c r="E3" s="10">
        <f>D3/$D$6</f>
        <v>0.78028360956923604</v>
      </c>
      <c r="I3" s="11" t="s">
        <v>5</v>
      </c>
      <c r="K3" s="12">
        <v>399648</v>
      </c>
    </row>
    <row r="4" spans="1:11" x14ac:dyDescent="0.25">
      <c r="A4" s="13" t="s">
        <v>6</v>
      </c>
      <c r="B4" s="14">
        <v>20997</v>
      </c>
      <c r="C4" s="15">
        <v>16768</v>
      </c>
      <c r="D4" s="16">
        <f t="shared" ref="D4:D5" si="0">SUM(B4:C4)</f>
        <v>37765</v>
      </c>
      <c r="E4" s="17">
        <f t="shared" ref="E4:E6" si="1">D4/$D$6</f>
        <v>7.373341169074335E-2</v>
      </c>
      <c r="I4" s="11" t="s">
        <v>7</v>
      </c>
      <c r="K4" s="12">
        <v>20997</v>
      </c>
    </row>
    <row r="5" spans="1:11" x14ac:dyDescent="0.25">
      <c r="A5" s="6" t="s">
        <v>8</v>
      </c>
      <c r="B5" s="7">
        <v>28297</v>
      </c>
      <c r="C5" s="8">
        <v>46473</v>
      </c>
      <c r="D5" s="9">
        <f t="shared" si="0"/>
        <v>74770</v>
      </c>
      <c r="E5" s="10">
        <f t="shared" si="1"/>
        <v>0.14598297874002067</v>
      </c>
      <c r="I5" s="11" t="s">
        <v>9</v>
      </c>
      <c r="K5" s="12">
        <v>28297</v>
      </c>
    </row>
    <row r="6" spans="1:11" x14ac:dyDescent="0.25">
      <c r="A6" s="18" t="s">
        <v>10</v>
      </c>
      <c r="B6" s="19">
        <f>SUM(B3:B5)</f>
        <v>270144</v>
      </c>
      <c r="C6" s="20">
        <f t="shared" ref="C6:D6" si="2">SUM(C3:C5)</f>
        <v>242039</v>
      </c>
      <c r="D6" s="21">
        <f t="shared" si="2"/>
        <v>512183</v>
      </c>
      <c r="E6" s="22">
        <f t="shared" si="1"/>
        <v>1</v>
      </c>
      <c r="I6" s="11" t="s">
        <v>11</v>
      </c>
      <c r="K6" s="12">
        <v>220850</v>
      </c>
    </row>
    <row r="7" spans="1:11" x14ac:dyDescent="0.25">
      <c r="A7" s="23" t="s">
        <v>15</v>
      </c>
      <c r="I7" s="11" t="s">
        <v>12</v>
      </c>
      <c r="K7" s="12">
        <v>16768</v>
      </c>
    </row>
    <row r="8" spans="1:11" ht="23.25" customHeight="1" x14ac:dyDescent="0.25">
      <c r="A8" s="24" t="s">
        <v>16</v>
      </c>
      <c r="B8" s="24"/>
      <c r="C8" s="24"/>
      <c r="D8" s="24"/>
      <c r="E8" s="24"/>
      <c r="I8" s="11" t="s">
        <v>13</v>
      </c>
      <c r="K8" s="12">
        <v>46473</v>
      </c>
    </row>
    <row r="9" spans="1:11" x14ac:dyDescent="0.25">
      <c r="I9" s="11" t="s">
        <v>14</v>
      </c>
      <c r="K9" s="12">
        <v>178798</v>
      </c>
    </row>
    <row r="10" spans="1:11" x14ac:dyDescent="0.25">
      <c r="A10" t="s">
        <v>18</v>
      </c>
    </row>
    <row r="26" spans="1:5" x14ac:dyDescent="0.25">
      <c r="A26" s="25" t="s">
        <v>15</v>
      </c>
    </row>
    <row r="27" spans="1:5" ht="36" customHeight="1" x14ac:dyDescent="0.25">
      <c r="A27" s="24" t="s">
        <v>19</v>
      </c>
      <c r="B27" s="24"/>
      <c r="C27" s="24"/>
      <c r="D27" s="24"/>
      <c r="E27" s="24"/>
    </row>
    <row r="28" spans="1:5" ht="24" customHeight="1" x14ac:dyDescent="0.25">
      <c r="A28" s="24" t="s">
        <v>20</v>
      </c>
      <c r="B28" s="24"/>
      <c r="C28" s="24"/>
      <c r="D28" s="24"/>
      <c r="E28" s="24"/>
    </row>
  </sheetData>
  <mergeCells count="3">
    <mergeCell ref="A8:E8"/>
    <mergeCell ref="A27:E27"/>
    <mergeCell ref="A28:E28"/>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4.1.3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Z019546</dc:creator>
  <cp:lastModifiedBy>Z013107</cp:lastModifiedBy>
  <dcterms:created xsi:type="dcterms:W3CDTF">2022-12-12T14:32:58Z</dcterms:created>
  <dcterms:modified xsi:type="dcterms:W3CDTF">2022-12-28T10:53:00Z</dcterms:modified>
</cp:coreProperties>
</file>