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328"/>
  <workbookPr/>
  <mc:AlternateContent xmlns:mc="http://schemas.openxmlformats.org/markup-compatibility/2006">
    <mc:Choice Requires="x15">
      <x15ac:absPath xmlns:x15ac="http://schemas.microsoft.com/office/spreadsheetml/2010/11/ac" url="C:\Users\Z011957\Desktop\D\G-Michel\B - RECUEIL\2 - SITE\Site 2018\appli\pdf\T4\"/>
    </mc:Choice>
  </mc:AlternateContent>
  <xr:revisionPtr revIDLastSave="0" documentId="13_ncr:1_{DF4FEC9E-DFB6-4B9C-AF32-3BE7AA548039}" xr6:coauthVersionLast="41" xr6:coauthVersionMax="41" xr10:uidLastSave="{00000000-0000-0000-0000-000000000000}"/>
  <bookViews>
    <workbookView xWindow="-120" yWindow="-120" windowWidth="24240" windowHeight="17640" tabRatio="153" xr2:uid="{00000000-000D-0000-FFFF-FFFF00000000}"/>
  </bookViews>
  <sheets>
    <sheet name="T4-08" sheetId="1" r:id="rId1"/>
  </sheets>
  <definedNames>
    <definedName name="_xlnm.Print_Area" localSheetId="0">'T4-08'!$A$4:$J$25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17" i="1" l="1"/>
  <c r="G21" i="1"/>
  <c r="I21" i="1"/>
  <c r="G20" i="1"/>
  <c r="I20" i="1"/>
  <c r="D20" i="1"/>
  <c r="G19" i="1"/>
  <c r="I19" i="1"/>
  <c r="H19" i="1"/>
  <c r="G18" i="1"/>
  <c r="I18" i="1"/>
  <c r="H18" i="1"/>
  <c r="I17" i="1"/>
  <c r="H17" i="1"/>
  <c r="G16" i="1"/>
  <c r="H16" i="1"/>
  <c r="G15" i="1"/>
  <c r="D15" i="1"/>
  <c r="G14" i="1"/>
  <c r="I13" i="1"/>
  <c r="D13" i="1"/>
  <c r="I12" i="1"/>
  <c r="H12" i="1"/>
  <c r="H11" i="1"/>
  <c r="G10" i="1"/>
  <c r="D10" i="1"/>
  <c r="B23" i="1"/>
  <c r="F23" i="1"/>
  <c r="I9" i="1"/>
  <c r="D12" i="1"/>
  <c r="D16" i="1"/>
  <c r="H13" i="1"/>
  <c r="H21" i="1"/>
  <c r="G9" i="1"/>
  <c r="C23" i="1"/>
  <c r="I14" i="1"/>
  <c r="I15" i="1"/>
  <c r="G13" i="1"/>
  <c r="I16" i="1"/>
  <c r="H20" i="1"/>
  <c r="I11" i="1"/>
  <c r="I10" i="1"/>
  <c r="H9" i="1"/>
  <c r="D18" i="1"/>
  <c r="G11" i="1"/>
  <c r="D17" i="1"/>
  <c r="H15" i="1"/>
  <c r="J16" i="1" l="1"/>
  <c r="J18" i="1"/>
  <c r="J9" i="1"/>
  <c r="J12" i="1"/>
  <c r="J15" i="1"/>
  <c r="J19" i="1"/>
  <c r="J20" i="1"/>
  <c r="J11" i="1"/>
  <c r="J21" i="1"/>
  <c r="I23" i="1"/>
  <c r="J17" i="1"/>
  <c r="J13" i="1"/>
  <c r="G12" i="1"/>
  <c r="G23" i="1" s="1"/>
  <c r="D14" i="1"/>
  <c r="D19" i="1"/>
  <c r="D21" i="1"/>
  <c r="D11" i="1"/>
  <c r="E23" i="1"/>
  <c r="H10" i="1"/>
  <c r="J10" i="1" s="1"/>
  <c r="H14" i="1"/>
  <c r="J14" i="1" s="1"/>
  <c r="J23" i="1" l="1"/>
  <c r="D23" i="1"/>
  <c r="H23" i="1"/>
</calcChain>
</file>

<file path=xl/sharedStrings.xml><?xml version="1.0" encoding="utf-8"?>
<sst xmlns="http://schemas.openxmlformats.org/spreadsheetml/2006/main" count="34" uniqueCount="28">
  <si>
    <t>Droits directs</t>
  </si>
  <si>
    <t>Droits dérivés</t>
  </si>
  <si>
    <t>Ensemble des droits</t>
  </si>
  <si>
    <t>Hommes</t>
  </si>
  <si>
    <t>Femmes</t>
  </si>
  <si>
    <t>Ensemble</t>
  </si>
  <si>
    <t>62 ans</t>
  </si>
  <si>
    <t>63 ans</t>
  </si>
  <si>
    <t>64 ans</t>
  </si>
  <si>
    <t>65 ans</t>
  </si>
  <si>
    <t>66 à 69 ans</t>
  </si>
  <si>
    <t>TOTAL</t>
  </si>
  <si>
    <t>Non ventilables</t>
  </si>
  <si>
    <t>51 à 54 ans</t>
  </si>
  <si>
    <t>Source : SNSP.</t>
  </si>
  <si>
    <t>Âge au point
de départ</t>
  </si>
  <si>
    <t>70 à 74 ans</t>
  </si>
  <si>
    <t>75 à 79 ans</t>
  </si>
  <si>
    <t>80 ans et +</t>
  </si>
  <si>
    <t>55 à 59 ans *</t>
  </si>
  <si>
    <t>60 ans **</t>
  </si>
  <si>
    <t>61 ans **</t>
  </si>
  <si>
    <t>T4-08</t>
  </si>
  <si>
    <t>Âge moyen</t>
  </si>
  <si>
    <t>Âge moyen 
hors anticipées</t>
  </si>
  <si>
    <t>* Droits directs : Retraites anticipées "longue carrière", "assurés handicapés".</t>
  </si>
  <si>
    <t xml:space="preserve">** Droits directs : Y compris des retraites anticipées "longue carrière", "assurés handicapés". </t>
  </si>
  <si>
    <t>RÉPARTITION DES ATTRIBUTIONS (1ers et 2ds DROITS)
SELON L'ÂGE AU POINT DE DÉPART DE LA PENSION - FRANCE
 ANNÉE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</si>
</sst>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0&quot;%&quot;"/>
    <numFmt numFmtId="165" formatCode="#,##0&quot;   &quot;"/>
    <numFmt numFmtId="166" formatCode="0.00&quot;  &quot;"/>
    <numFmt numFmtId="167" formatCode="0.0&quot; &quot;&quot;ans&quot;"/>
  </numFmts>
  <fonts count="9" x14ac:knownFonts="1">
    <font>
      <sz val="10"/>
      <name val="Courier"/>
    </font>
    <font>
      <sz val="8"/>
      <name val="Arial"/>
      <family val="2"/>
    </font>
    <font>
      <b/>
      <i/>
      <sz val="10"/>
      <name val="Arial"/>
      <family val="2"/>
    </font>
    <font>
      <b/>
      <sz val="8"/>
      <name val="Arial"/>
      <family val="2"/>
    </font>
    <font>
      <sz val="10"/>
      <name val="Arial"/>
      <family val="2"/>
    </font>
    <font>
      <sz val="8"/>
      <color indexed="8"/>
      <name val="Arial"/>
      <family val="2"/>
    </font>
    <font>
      <b/>
      <sz val="8"/>
      <color indexed="8"/>
      <name val="Arial"/>
      <family val="2"/>
    </font>
    <font>
      <sz val="9"/>
      <name val="Arial"/>
      <family val="2"/>
    </font>
    <font>
      <b/>
      <sz val="10"/>
      <color rgb="FF00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22"/>
      </patternFill>
    </fill>
    <fill>
      <patternFill patternType="solid">
        <fgColor indexed="13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7" fillId="0" borderId="0"/>
  </cellStyleXfs>
  <cellXfs count="51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vertical="center" readingOrder="1"/>
    </xf>
    <xf numFmtId="0" fontId="1" fillId="0" borderId="0" xfId="0" applyFont="1" applyFill="1" applyBorder="1" applyAlignment="1">
      <alignment vertical="center" readingOrder="1"/>
    </xf>
    <xf numFmtId="0" fontId="3" fillId="3" borderId="3" xfId="0" applyFont="1" applyFill="1" applyBorder="1" applyAlignment="1" applyProtection="1">
      <alignment horizontal="left" vertical="center" readingOrder="1"/>
    </xf>
    <xf numFmtId="0" fontId="3" fillId="0" borderId="0" xfId="0" applyFont="1" applyFill="1" applyBorder="1" applyAlignment="1" applyProtection="1">
      <alignment horizontal="left" vertical="center" readingOrder="1"/>
    </xf>
    <xf numFmtId="0" fontId="3" fillId="3" borderId="3" xfId="0" applyFont="1" applyFill="1" applyBorder="1" applyAlignment="1" applyProtection="1">
      <alignment horizontal="center" vertical="center" readingOrder="1"/>
    </xf>
    <xf numFmtId="0" fontId="3" fillId="0" borderId="0" xfId="0" applyFont="1" applyFill="1" applyBorder="1" applyAlignment="1" applyProtection="1">
      <alignment horizontal="center" vertical="center" readingOrder="1"/>
    </xf>
    <xf numFmtId="0" fontId="3" fillId="3" borderId="4" xfId="0" applyFont="1" applyFill="1" applyBorder="1" applyAlignment="1" applyProtection="1">
      <alignment horizontal="center" vertical="center" readingOrder="1"/>
    </xf>
    <xf numFmtId="0" fontId="1" fillId="3" borderId="5" xfId="0" applyFont="1" applyFill="1" applyBorder="1" applyAlignment="1" applyProtection="1">
      <alignment horizontal="left" vertical="center" readingOrder="1"/>
    </xf>
    <xf numFmtId="0" fontId="1" fillId="4" borderId="3" xfId="0" applyFont="1" applyFill="1" applyBorder="1" applyAlignment="1" applyProtection="1">
      <alignment horizontal="left" vertical="center" readingOrder="1"/>
    </xf>
    <xf numFmtId="0" fontId="1" fillId="0" borderId="3" xfId="0" applyFont="1" applyFill="1" applyBorder="1" applyAlignment="1" applyProtection="1">
      <alignment horizontal="left" vertical="center" readingOrder="1"/>
    </xf>
    <xf numFmtId="0" fontId="1" fillId="0" borderId="0" xfId="0" applyFont="1" applyFill="1" applyBorder="1" applyAlignment="1" applyProtection="1">
      <alignment horizontal="left" vertical="center" readingOrder="1"/>
    </xf>
    <xf numFmtId="0" fontId="1" fillId="3" borderId="5" xfId="0" applyFont="1" applyFill="1" applyBorder="1" applyAlignment="1" applyProtection="1">
      <alignment horizontal="center" vertical="center" readingOrder="1"/>
    </xf>
    <xf numFmtId="165" fontId="5" fillId="4" borderId="3" xfId="0" applyNumberFormat="1" applyFont="1" applyFill="1" applyBorder="1" applyAlignment="1" applyProtection="1">
      <alignment vertical="center" readingOrder="1"/>
      <protection locked="0"/>
    </xf>
    <xf numFmtId="165" fontId="5" fillId="0" borderId="3" xfId="0" applyNumberFormat="1" applyFont="1" applyFill="1" applyBorder="1" applyAlignment="1" applyProtection="1">
      <alignment vertical="center" readingOrder="1"/>
      <protection locked="0"/>
    </xf>
    <xf numFmtId="165" fontId="5" fillId="0" borderId="0" xfId="0" applyNumberFormat="1" applyFont="1" applyFill="1" applyBorder="1" applyAlignment="1" applyProtection="1">
      <alignment vertical="center" readingOrder="1"/>
      <protection locked="0"/>
    </xf>
    <xf numFmtId="165" fontId="5" fillId="0" borderId="3" xfId="0" applyNumberFormat="1" applyFont="1" applyFill="1" applyBorder="1" applyAlignment="1" applyProtection="1">
      <alignment horizontal="left" vertical="center" readingOrder="1"/>
    </xf>
    <xf numFmtId="165" fontId="5" fillId="0" borderId="0" xfId="0" applyNumberFormat="1" applyFont="1" applyFill="1" applyBorder="1" applyAlignment="1" applyProtection="1">
      <alignment horizontal="left" vertical="center" readingOrder="1"/>
    </xf>
    <xf numFmtId="0" fontId="3" fillId="2" borderId="6" xfId="0" applyFont="1" applyFill="1" applyBorder="1" applyAlignment="1" applyProtection="1">
      <alignment horizontal="center" vertical="center" readingOrder="1"/>
    </xf>
    <xf numFmtId="165" fontId="6" fillId="2" borderId="7" xfId="0" applyNumberFormat="1" applyFont="1" applyFill="1" applyBorder="1" applyAlignment="1" applyProtection="1">
      <alignment vertical="center" readingOrder="1"/>
      <protection locked="0"/>
    </xf>
    <xf numFmtId="165" fontId="6" fillId="0" borderId="0" xfId="0" applyNumberFormat="1" applyFont="1" applyFill="1" applyBorder="1" applyAlignment="1" applyProtection="1">
      <alignment vertical="center" readingOrder="1"/>
      <protection locked="0"/>
    </xf>
    <xf numFmtId="0" fontId="3" fillId="0" borderId="0" xfId="0" applyFont="1" applyAlignment="1">
      <alignment vertical="center" readingOrder="1"/>
    </xf>
    <xf numFmtId="0" fontId="1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vertical="center" readingOrder="1"/>
    </xf>
    <xf numFmtId="164" fontId="1" fillId="0" borderId="0" xfId="0" applyNumberFormat="1" applyFont="1" applyBorder="1" applyAlignment="1">
      <alignment vertical="center" readingOrder="1"/>
    </xf>
    <xf numFmtId="0" fontId="1" fillId="0" borderId="0" xfId="0" applyFont="1" applyBorder="1" applyAlignment="1">
      <alignment horizontal="center" vertical="center" readingOrder="1"/>
    </xf>
    <xf numFmtId="0" fontId="1" fillId="0" borderId="0" xfId="0" applyFont="1" applyBorder="1" applyAlignment="1" applyProtection="1">
      <alignment horizontal="center" vertical="center" readingOrder="1"/>
    </xf>
    <xf numFmtId="2" fontId="1" fillId="0" borderId="0" xfId="0" applyNumberFormat="1" applyFont="1" applyAlignment="1">
      <alignment vertical="center" readingOrder="1"/>
    </xf>
    <xf numFmtId="0" fontId="1" fillId="5" borderId="5" xfId="0" applyFont="1" applyFill="1" applyBorder="1" applyAlignment="1" applyProtection="1">
      <alignment horizontal="center" vertical="center" readingOrder="1"/>
    </xf>
    <xf numFmtId="165" fontId="5" fillId="6" borderId="3" xfId="0" applyNumberFormat="1" applyFont="1" applyFill="1" applyBorder="1" applyAlignment="1" applyProtection="1">
      <alignment vertical="center" readingOrder="1"/>
      <protection locked="0"/>
    </xf>
    <xf numFmtId="0" fontId="3" fillId="0" borderId="0" xfId="0" applyFont="1" applyFill="1" applyAlignment="1">
      <alignment vertical="center" readingOrder="1"/>
    </xf>
    <xf numFmtId="0" fontId="3" fillId="5" borderId="6" xfId="1" applyFont="1" applyFill="1" applyBorder="1" applyAlignment="1">
      <alignment horizontal="center" vertical="center"/>
    </xf>
    <xf numFmtId="0" fontId="3" fillId="5" borderId="6" xfId="1" applyFont="1" applyFill="1" applyBorder="1" applyAlignment="1">
      <alignment horizontal="center" vertical="center" wrapText="1"/>
    </xf>
    <xf numFmtId="166" fontId="3" fillId="4" borderId="6" xfId="1" quotePrefix="1" applyNumberFormat="1" applyFont="1" applyFill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5" borderId="0" xfId="0" applyFont="1" applyFill="1" applyAlignment="1">
      <alignment horizontal="center" vertical="center"/>
    </xf>
    <xf numFmtId="167" fontId="3" fillId="6" borderId="6" xfId="1" applyNumberFormat="1" applyFont="1" applyFill="1" applyBorder="1" applyAlignment="1">
      <alignment vertical="center"/>
    </xf>
    <xf numFmtId="167" fontId="3" fillId="6" borderId="8" xfId="1" applyNumberFormat="1" applyFont="1" applyFill="1" applyBorder="1" applyAlignment="1">
      <alignment vertical="center"/>
    </xf>
    <xf numFmtId="167" fontId="3" fillId="0" borderId="6" xfId="1" applyNumberFormat="1" applyFont="1" applyFill="1" applyBorder="1" applyAlignment="1">
      <alignment vertical="center"/>
    </xf>
    <xf numFmtId="0" fontId="3" fillId="2" borderId="9" xfId="0" applyFont="1" applyFill="1" applyBorder="1" applyAlignment="1" applyProtection="1">
      <alignment horizontal="center" vertical="center" wrapText="1" readingOrder="1"/>
    </xf>
    <xf numFmtId="0" fontId="4" fillId="0" borderId="5" xfId="0" applyFont="1" applyBorder="1" applyAlignment="1">
      <alignment horizontal="center" vertical="center" readingOrder="1"/>
    </xf>
    <xf numFmtId="0" fontId="4" fillId="0" borderId="10" xfId="0" applyFont="1" applyBorder="1" applyAlignment="1">
      <alignment horizontal="center" vertical="center" readingOrder="1"/>
    </xf>
    <xf numFmtId="0" fontId="8" fillId="0" borderId="0" xfId="0" applyFont="1" applyAlignment="1">
      <alignment horizontal="center" vertical="center" wrapText="1" readingOrder="1"/>
    </xf>
    <xf numFmtId="0" fontId="8" fillId="0" borderId="11" xfId="0" applyFont="1" applyBorder="1" applyAlignment="1">
      <alignment horizontal="center" vertical="center" wrapText="1" readingOrder="1"/>
    </xf>
    <xf numFmtId="0" fontId="3" fillId="2" borderId="12" xfId="0" applyFont="1" applyFill="1" applyBorder="1" applyAlignment="1" applyProtection="1">
      <alignment horizontal="center" vertical="center"/>
    </xf>
    <xf numFmtId="0" fontId="3" fillId="2" borderId="1" xfId="0" applyFont="1" applyFill="1" applyBorder="1" applyAlignment="1" applyProtection="1">
      <alignment horizontal="center" vertical="center"/>
    </xf>
    <xf numFmtId="0" fontId="3" fillId="2" borderId="2" xfId="0" applyFont="1" applyFill="1" applyBorder="1" applyAlignment="1" applyProtection="1">
      <alignment horizontal="center" vertical="center"/>
    </xf>
    <xf numFmtId="0" fontId="3" fillId="2" borderId="12" xfId="0" applyFont="1" applyFill="1" applyBorder="1" applyAlignment="1" applyProtection="1">
      <alignment horizontal="center" vertical="center" readingOrder="1"/>
    </xf>
    <xf numFmtId="0" fontId="3" fillId="2" borderId="1" xfId="0" applyFont="1" applyFill="1" applyBorder="1" applyAlignment="1" applyProtection="1">
      <alignment horizontal="center" vertical="center" readingOrder="1"/>
    </xf>
    <xf numFmtId="0" fontId="3" fillId="2" borderId="2" xfId="0" applyFont="1" applyFill="1" applyBorder="1" applyAlignment="1" applyProtection="1">
      <alignment horizontal="center" vertical="center" readingOrder="1"/>
    </xf>
  </cellXfs>
  <cellStyles count="2">
    <cellStyle name="Normal" xfId="0" builtinId="0"/>
    <cellStyle name="Normal_Texte" xfId="1" xr:uid="{00000000-0005-0000-0000-000001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40"/>
  <sheetViews>
    <sheetView showGridLines="0" tabSelected="1" zoomScaleNormal="100" workbookViewId="0">
      <selection sqref="A1:J3"/>
    </sheetView>
  </sheetViews>
  <sheetFormatPr baseColWidth="10" defaultRowHeight="11.25" x14ac:dyDescent="0.15"/>
  <cols>
    <col min="1" max="1" width="14.75" style="2" customWidth="1"/>
    <col min="2" max="11" width="7.5" style="2" customWidth="1"/>
    <col min="12" max="234" width="9" style="2" customWidth="1"/>
    <col min="235" max="16384" width="11" style="2"/>
  </cols>
  <sheetData>
    <row r="1" spans="1:11" ht="12.75" customHeight="1" x14ac:dyDescent="0.15">
      <c r="A1" s="43" t="s">
        <v>27</v>
      </c>
      <c r="B1" s="43"/>
      <c r="C1" s="43"/>
      <c r="D1" s="43"/>
      <c r="E1" s="43"/>
      <c r="F1" s="43"/>
      <c r="G1" s="43"/>
      <c r="H1" s="43"/>
      <c r="I1" s="43"/>
      <c r="J1" s="43"/>
    </row>
    <row r="2" spans="1:11" ht="12" customHeight="1" x14ac:dyDescent="0.15">
      <c r="A2" s="43"/>
      <c r="B2" s="43"/>
      <c r="C2" s="43"/>
      <c r="D2" s="43"/>
      <c r="E2" s="43"/>
      <c r="F2" s="43"/>
      <c r="G2" s="43"/>
      <c r="H2" s="43"/>
      <c r="I2" s="43"/>
      <c r="J2" s="43"/>
      <c r="K2" s="35"/>
    </row>
    <row r="3" spans="1:11" ht="16.899999999999999" customHeight="1" x14ac:dyDescent="0.15">
      <c r="A3" s="44"/>
      <c r="B3" s="44"/>
      <c r="C3" s="44"/>
      <c r="D3" s="44"/>
      <c r="E3" s="44"/>
      <c r="F3" s="44"/>
      <c r="G3" s="44"/>
      <c r="H3" s="44"/>
      <c r="I3" s="44"/>
      <c r="J3" s="44"/>
      <c r="K3" s="3"/>
    </row>
    <row r="4" spans="1:11" ht="19.5" customHeight="1" x14ac:dyDescent="0.15">
      <c r="A4" s="40" t="s">
        <v>15</v>
      </c>
      <c r="B4" s="48" t="s">
        <v>0</v>
      </c>
      <c r="C4" s="49"/>
      <c r="D4" s="50"/>
      <c r="E4" s="45" t="s">
        <v>1</v>
      </c>
      <c r="F4" s="46"/>
      <c r="G4" s="47"/>
      <c r="H4" s="48" t="s">
        <v>2</v>
      </c>
      <c r="I4" s="49"/>
      <c r="J4" s="50"/>
      <c r="K4" s="36" t="s">
        <v>22</v>
      </c>
    </row>
    <row r="5" spans="1:11" ht="8.1" customHeight="1" x14ac:dyDescent="0.15">
      <c r="A5" s="41"/>
      <c r="B5" s="4"/>
      <c r="C5" s="4"/>
      <c r="D5" s="4"/>
      <c r="E5" s="4"/>
      <c r="F5" s="4"/>
      <c r="G5" s="4"/>
      <c r="H5" s="4"/>
      <c r="I5" s="4"/>
      <c r="J5" s="4"/>
      <c r="K5" s="5"/>
    </row>
    <row r="6" spans="1:11" ht="8.1" customHeight="1" x14ac:dyDescent="0.15">
      <c r="A6" s="41"/>
      <c r="B6" s="6" t="s">
        <v>3</v>
      </c>
      <c r="C6" s="6" t="s">
        <v>4</v>
      </c>
      <c r="D6" s="6" t="s">
        <v>5</v>
      </c>
      <c r="E6" s="6" t="s">
        <v>3</v>
      </c>
      <c r="F6" s="6" t="s">
        <v>4</v>
      </c>
      <c r="G6" s="6" t="s">
        <v>5</v>
      </c>
      <c r="H6" s="6" t="s">
        <v>3</v>
      </c>
      <c r="I6" s="6" t="s">
        <v>4</v>
      </c>
      <c r="J6" s="6" t="s">
        <v>5</v>
      </c>
      <c r="K6" s="7"/>
    </row>
    <row r="7" spans="1:11" ht="8.1" customHeight="1" x14ac:dyDescent="0.15">
      <c r="A7" s="42"/>
      <c r="B7" s="8"/>
      <c r="C7" s="8"/>
      <c r="D7" s="8"/>
      <c r="E7" s="8"/>
      <c r="F7" s="8"/>
      <c r="G7" s="8"/>
      <c r="H7" s="8"/>
      <c r="I7" s="8"/>
      <c r="J7" s="8"/>
      <c r="K7" s="7"/>
    </row>
    <row r="8" spans="1:11" ht="5.0999999999999996" customHeight="1" x14ac:dyDescent="0.15">
      <c r="A8" s="9"/>
      <c r="B8" s="10"/>
      <c r="C8" s="10"/>
      <c r="D8" s="10"/>
      <c r="E8" s="11"/>
      <c r="F8" s="11"/>
      <c r="G8" s="11"/>
      <c r="H8" s="11"/>
      <c r="I8" s="11"/>
      <c r="J8" s="11"/>
      <c r="K8" s="12"/>
    </row>
    <row r="9" spans="1:11" ht="10.5" customHeight="1" x14ac:dyDescent="0.15">
      <c r="A9" s="13" t="s">
        <v>13</v>
      </c>
      <c r="B9" s="14"/>
      <c r="C9" s="14"/>
      <c r="D9" s="14"/>
      <c r="E9" s="15">
        <v>46</v>
      </c>
      <c r="F9" s="15">
        <v>1674</v>
      </c>
      <c r="G9" s="15">
        <f t="shared" ref="G9:G18" si="0">E9+F9</f>
        <v>1720</v>
      </c>
      <c r="H9" s="15">
        <f>B9+E9</f>
        <v>46</v>
      </c>
      <c r="I9" s="15">
        <f>C9+F9</f>
        <v>1674</v>
      </c>
      <c r="J9" s="15">
        <f>H9+I9</f>
        <v>1720</v>
      </c>
      <c r="K9" s="12"/>
    </row>
    <row r="10" spans="1:11" ht="10.5" customHeight="1" x14ac:dyDescent="0.15">
      <c r="A10" s="13" t="s">
        <v>19</v>
      </c>
      <c r="B10" s="15">
        <v>1891</v>
      </c>
      <c r="C10" s="15">
        <v>852</v>
      </c>
      <c r="D10" s="15">
        <f t="shared" ref="D10:D18" si="1">B10+C10</f>
        <v>2743</v>
      </c>
      <c r="E10" s="15">
        <v>1810</v>
      </c>
      <c r="F10" s="15">
        <v>18868</v>
      </c>
      <c r="G10" s="15">
        <f t="shared" si="0"/>
        <v>20678</v>
      </c>
      <c r="H10" s="15">
        <f t="shared" ref="H10:I18" si="2">B10+E10</f>
        <v>3701</v>
      </c>
      <c r="I10" s="15">
        <f t="shared" si="2"/>
        <v>19720</v>
      </c>
      <c r="J10" s="15">
        <f t="shared" ref="J10:J18" si="3">H10+I10</f>
        <v>23421</v>
      </c>
      <c r="K10" s="16"/>
    </row>
    <row r="11" spans="1:11" ht="10.5" customHeight="1" x14ac:dyDescent="0.15">
      <c r="A11" s="13" t="s">
        <v>20</v>
      </c>
      <c r="B11" s="15">
        <v>93069</v>
      </c>
      <c r="C11" s="15">
        <v>50635</v>
      </c>
      <c r="D11" s="15">
        <f t="shared" si="1"/>
        <v>143704</v>
      </c>
      <c r="E11" s="15">
        <v>557</v>
      </c>
      <c r="F11" s="15">
        <v>3159</v>
      </c>
      <c r="G11" s="15">
        <f t="shared" si="0"/>
        <v>3716</v>
      </c>
      <c r="H11" s="15">
        <f t="shared" si="2"/>
        <v>93626</v>
      </c>
      <c r="I11" s="15">
        <f t="shared" si="2"/>
        <v>53794</v>
      </c>
      <c r="J11" s="15">
        <f t="shared" si="3"/>
        <v>147420</v>
      </c>
      <c r="K11" s="16"/>
    </row>
    <row r="12" spans="1:11" ht="10.5" customHeight="1" x14ac:dyDescent="0.15">
      <c r="A12" s="13" t="s">
        <v>21</v>
      </c>
      <c r="B12" s="15">
        <v>13104</v>
      </c>
      <c r="C12" s="15">
        <v>10136</v>
      </c>
      <c r="D12" s="15">
        <f t="shared" si="1"/>
        <v>23240</v>
      </c>
      <c r="E12" s="15">
        <v>733</v>
      </c>
      <c r="F12" s="15">
        <v>4243</v>
      </c>
      <c r="G12" s="15">
        <f t="shared" si="0"/>
        <v>4976</v>
      </c>
      <c r="H12" s="15">
        <f t="shared" si="2"/>
        <v>13837</v>
      </c>
      <c r="I12" s="15">
        <f t="shared" si="2"/>
        <v>14379</v>
      </c>
      <c r="J12" s="15">
        <f t="shared" si="3"/>
        <v>28216</v>
      </c>
      <c r="K12" s="16"/>
    </row>
    <row r="13" spans="1:11" ht="10.5" customHeight="1" x14ac:dyDescent="0.15">
      <c r="A13" s="13" t="s">
        <v>6</v>
      </c>
      <c r="B13" s="15">
        <v>113361</v>
      </c>
      <c r="C13" s="15">
        <v>183927</v>
      </c>
      <c r="D13" s="15">
        <f t="shared" si="1"/>
        <v>297288</v>
      </c>
      <c r="E13" s="15">
        <v>685</v>
      </c>
      <c r="F13" s="15">
        <v>4195</v>
      </c>
      <c r="G13" s="15">
        <f t="shared" si="0"/>
        <v>4880</v>
      </c>
      <c r="H13" s="15">
        <f t="shared" si="2"/>
        <v>114046</v>
      </c>
      <c r="I13" s="15">
        <f t="shared" si="2"/>
        <v>188122</v>
      </c>
      <c r="J13" s="15">
        <f t="shared" si="3"/>
        <v>302168</v>
      </c>
      <c r="K13" s="16"/>
    </row>
    <row r="14" spans="1:11" ht="10.5" customHeight="1" x14ac:dyDescent="0.15">
      <c r="A14" s="13" t="s">
        <v>7</v>
      </c>
      <c r="B14" s="15">
        <v>18634</v>
      </c>
      <c r="C14" s="15">
        <v>22227</v>
      </c>
      <c r="D14" s="15">
        <f t="shared" si="1"/>
        <v>40861</v>
      </c>
      <c r="E14" s="15">
        <v>531</v>
      </c>
      <c r="F14" s="15">
        <v>3557</v>
      </c>
      <c r="G14" s="15">
        <f t="shared" si="0"/>
        <v>4088</v>
      </c>
      <c r="H14" s="15">
        <f t="shared" si="2"/>
        <v>19165</v>
      </c>
      <c r="I14" s="15">
        <f t="shared" si="2"/>
        <v>25784</v>
      </c>
      <c r="J14" s="15">
        <f t="shared" si="3"/>
        <v>44949</v>
      </c>
      <c r="K14" s="16"/>
    </row>
    <row r="15" spans="1:11" ht="10.5" customHeight="1" x14ac:dyDescent="0.15">
      <c r="A15" s="13" t="s">
        <v>8</v>
      </c>
      <c r="B15" s="15">
        <v>12228</v>
      </c>
      <c r="C15" s="15">
        <v>13399</v>
      </c>
      <c r="D15" s="15">
        <f t="shared" si="1"/>
        <v>25627</v>
      </c>
      <c r="E15" s="15">
        <v>510</v>
      </c>
      <c r="F15" s="15">
        <v>3902</v>
      </c>
      <c r="G15" s="15">
        <f t="shared" si="0"/>
        <v>4412</v>
      </c>
      <c r="H15" s="15">
        <f t="shared" si="2"/>
        <v>12738</v>
      </c>
      <c r="I15" s="15">
        <f t="shared" si="2"/>
        <v>17301</v>
      </c>
      <c r="J15" s="15">
        <f t="shared" si="3"/>
        <v>30039</v>
      </c>
      <c r="K15" s="16"/>
    </row>
    <row r="16" spans="1:11" ht="10.5" customHeight="1" x14ac:dyDescent="0.15">
      <c r="A16" s="13" t="s">
        <v>9</v>
      </c>
      <c r="B16" s="15">
        <v>33702</v>
      </c>
      <c r="C16" s="15">
        <v>57544</v>
      </c>
      <c r="D16" s="15">
        <f t="shared" si="1"/>
        <v>91246</v>
      </c>
      <c r="E16" s="15">
        <v>659</v>
      </c>
      <c r="F16" s="15">
        <v>4175</v>
      </c>
      <c r="G16" s="15">
        <f t="shared" si="0"/>
        <v>4834</v>
      </c>
      <c r="H16" s="15">
        <f t="shared" si="2"/>
        <v>34361</v>
      </c>
      <c r="I16" s="15">
        <f t="shared" si="2"/>
        <v>61719</v>
      </c>
      <c r="J16" s="15">
        <f t="shared" si="3"/>
        <v>96080</v>
      </c>
      <c r="K16" s="16"/>
    </row>
    <row r="17" spans="1:11" ht="10.5" customHeight="1" x14ac:dyDescent="0.15">
      <c r="A17" s="13" t="s">
        <v>10</v>
      </c>
      <c r="B17" s="15">
        <v>15667</v>
      </c>
      <c r="C17" s="15">
        <v>17085</v>
      </c>
      <c r="D17" s="15">
        <f t="shared" si="1"/>
        <v>32752</v>
      </c>
      <c r="E17" s="15">
        <v>2394</v>
      </c>
      <c r="F17" s="15">
        <v>16887</v>
      </c>
      <c r="G17" s="15">
        <f t="shared" si="0"/>
        <v>19281</v>
      </c>
      <c r="H17" s="15">
        <f t="shared" si="2"/>
        <v>18061</v>
      </c>
      <c r="I17" s="15">
        <f t="shared" si="2"/>
        <v>33972</v>
      </c>
      <c r="J17" s="15">
        <f t="shared" si="3"/>
        <v>52033</v>
      </c>
      <c r="K17" s="16"/>
    </row>
    <row r="18" spans="1:11" ht="10.5" customHeight="1" x14ac:dyDescent="0.15">
      <c r="A18" s="13" t="s">
        <v>16</v>
      </c>
      <c r="B18" s="15">
        <v>2755</v>
      </c>
      <c r="C18" s="15">
        <v>2854</v>
      </c>
      <c r="D18" s="15">
        <f t="shared" si="1"/>
        <v>5609</v>
      </c>
      <c r="E18" s="15">
        <v>2978</v>
      </c>
      <c r="F18" s="15">
        <v>21473</v>
      </c>
      <c r="G18" s="15">
        <f t="shared" si="0"/>
        <v>24451</v>
      </c>
      <c r="H18" s="15">
        <f t="shared" si="2"/>
        <v>5733</v>
      </c>
      <c r="I18" s="15">
        <f t="shared" si="2"/>
        <v>24327</v>
      </c>
      <c r="J18" s="15">
        <f t="shared" si="3"/>
        <v>30060</v>
      </c>
      <c r="K18" s="16"/>
    </row>
    <row r="19" spans="1:11" ht="10.5" customHeight="1" x14ac:dyDescent="0.15">
      <c r="A19" s="13" t="s">
        <v>17</v>
      </c>
      <c r="B19" s="15">
        <v>495</v>
      </c>
      <c r="C19" s="15">
        <v>955</v>
      </c>
      <c r="D19" s="15">
        <f>B19+C19</f>
        <v>1450</v>
      </c>
      <c r="E19" s="15">
        <v>2872</v>
      </c>
      <c r="F19" s="15">
        <v>21588</v>
      </c>
      <c r="G19" s="15">
        <f>E19+F19</f>
        <v>24460</v>
      </c>
      <c r="H19" s="15">
        <f t="shared" ref="H19:I21" si="4">B19+E19</f>
        <v>3367</v>
      </c>
      <c r="I19" s="15">
        <f t="shared" si="4"/>
        <v>22543</v>
      </c>
      <c r="J19" s="15">
        <f>H19+I19</f>
        <v>25910</v>
      </c>
      <c r="K19" s="16"/>
    </row>
    <row r="20" spans="1:11" ht="10.5" customHeight="1" x14ac:dyDescent="0.15">
      <c r="A20" s="13" t="s">
        <v>18</v>
      </c>
      <c r="B20" s="15">
        <v>359</v>
      </c>
      <c r="C20" s="15">
        <v>1544</v>
      </c>
      <c r="D20" s="15">
        <f>B20+C20</f>
        <v>1903</v>
      </c>
      <c r="E20" s="15">
        <v>8400</v>
      </c>
      <c r="F20" s="15">
        <v>44764</v>
      </c>
      <c r="G20" s="15">
        <f>E20+F20</f>
        <v>53164</v>
      </c>
      <c r="H20" s="15">
        <f t="shared" si="4"/>
        <v>8759</v>
      </c>
      <c r="I20" s="15">
        <f t="shared" si="4"/>
        <v>46308</v>
      </c>
      <c r="J20" s="15">
        <f>H20+I20</f>
        <v>55067</v>
      </c>
      <c r="K20" s="16"/>
    </row>
    <row r="21" spans="1:11" ht="10.5" customHeight="1" x14ac:dyDescent="0.15">
      <c r="A21" s="29" t="s">
        <v>12</v>
      </c>
      <c r="B21" s="15">
        <v>0</v>
      </c>
      <c r="C21" s="15">
        <v>0</v>
      </c>
      <c r="D21" s="30">
        <f>B21+C21</f>
        <v>0</v>
      </c>
      <c r="E21" s="15">
        <v>0</v>
      </c>
      <c r="F21" s="15">
        <v>0</v>
      </c>
      <c r="G21" s="30">
        <f>E21+F21</f>
        <v>0</v>
      </c>
      <c r="H21" s="30">
        <f t="shared" si="4"/>
        <v>0</v>
      </c>
      <c r="I21" s="30">
        <f t="shared" si="4"/>
        <v>0</v>
      </c>
      <c r="J21" s="30">
        <f>H21+I21</f>
        <v>0</v>
      </c>
      <c r="K21" s="16"/>
    </row>
    <row r="22" spans="1:11" ht="5.0999999999999996" customHeight="1" x14ac:dyDescent="0.15">
      <c r="A22" s="13"/>
      <c r="B22" s="17"/>
      <c r="C22" s="17"/>
      <c r="D22" s="15"/>
      <c r="E22" s="17"/>
      <c r="F22" s="17"/>
      <c r="G22" s="17"/>
      <c r="H22" s="17"/>
      <c r="I22" s="17"/>
      <c r="J22" s="17"/>
      <c r="K22" s="18"/>
    </row>
    <row r="23" spans="1:11" s="22" customFormat="1" ht="24" customHeight="1" x14ac:dyDescent="0.15">
      <c r="A23" s="19" t="s">
        <v>11</v>
      </c>
      <c r="B23" s="20">
        <f>SUM(B9:B21)</f>
        <v>305265</v>
      </c>
      <c r="C23" s="20">
        <f t="shared" ref="C23:J23" si="5">SUM(C9:C21)</f>
        <v>361158</v>
      </c>
      <c r="D23" s="20">
        <f t="shared" si="5"/>
        <v>666423</v>
      </c>
      <c r="E23" s="20">
        <f t="shared" si="5"/>
        <v>22175</v>
      </c>
      <c r="F23" s="20">
        <f t="shared" si="5"/>
        <v>148485</v>
      </c>
      <c r="G23" s="20">
        <f t="shared" si="5"/>
        <v>170660</v>
      </c>
      <c r="H23" s="20">
        <f t="shared" si="5"/>
        <v>327440</v>
      </c>
      <c r="I23" s="20">
        <f t="shared" si="5"/>
        <v>509643</v>
      </c>
      <c r="J23" s="20">
        <f t="shared" si="5"/>
        <v>837083</v>
      </c>
      <c r="K23" s="21"/>
    </row>
    <row r="24" spans="1:11" s="31" customFormat="1" ht="27.75" customHeight="1" x14ac:dyDescent="0.15">
      <c r="A24" s="32" t="s">
        <v>23</v>
      </c>
      <c r="B24" s="37">
        <v>62.39</v>
      </c>
      <c r="C24" s="38">
        <v>62.96</v>
      </c>
      <c r="D24" s="37">
        <v>62.7</v>
      </c>
      <c r="E24" s="38">
        <v>74.98</v>
      </c>
      <c r="F24" s="37">
        <v>72.87</v>
      </c>
      <c r="G24" s="37">
        <v>73.14</v>
      </c>
      <c r="H24" s="37">
        <v>63.24</v>
      </c>
      <c r="I24" s="37">
        <v>65.849999999999994</v>
      </c>
      <c r="J24" s="37">
        <v>64.83</v>
      </c>
      <c r="K24" s="21"/>
    </row>
    <row r="25" spans="1:11" s="31" customFormat="1" ht="27.75" customHeight="1" x14ac:dyDescent="0.15">
      <c r="A25" s="33" t="s">
        <v>24</v>
      </c>
      <c r="B25" s="39">
        <v>63.316263179091081</v>
      </c>
      <c r="C25" s="39">
        <v>63.298972657306372</v>
      </c>
      <c r="D25" s="39">
        <v>63.306138672761051</v>
      </c>
      <c r="E25" s="34"/>
      <c r="F25" s="34"/>
      <c r="G25" s="34"/>
      <c r="H25" s="34"/>
      <c r="I25" s="34"/>
      <c r="J25" s="34"/>
      <c r="K25" s="21"/>
    </row>
    <row r="26" spans="1:11" s="31" customFormat="1" ht="6" customHeight="1" x14ac:dyDescent="0.15">
      <c r="A26" s="1"/>
      <c r="B26" s="21"/>
      <c r="C26" s="21"/>
      <c r="D26" s="21"/>
      <c r="E26" s="21"/>
      <c r="F26" s="21"/>
      <c r="G26" s="21"/>
      <c r="H26" s="21"/>
      <c r="I26" s="21"/>
      <c r="J26" s="21"/>
      <c r="K26" s="21"/>
    </row>
    <row r="27" spans="1:11" ht="12.75" customHeight="1" x14ac:dyDescent="0.15">
      <c r="A27" s="23" t="s">
        <v>25</v>
      </c>
    </row>
    <row r="28" spans="1:11" ht="12.75" customHeight="1" x14ac:dyDescent="0.15">
      <c r="A28" s="2" t="s">
        <v>26</v>
      </c>
      <c r="B28" s="24"/>
      <c r="C28" s="24"/>
      <c r="D28" s="24"/>
      <c r="E28" s="24"/>
    </row>
    <row r="29" spans="1:11" ht="12.75" customHeight="1" x14ac:dyDescent="0.15">
      <c r="A29" s="1" t="s">
        <v>14</v>
      </c>
      <c r="B29" s="25"/>
      <c r="C29" s="25"/>
      <c r="D29" s="24"/>
      <c r="E29" s="24"/>
    </row>
    <row r="30" spans="1:11" x14ac:dyDescent="0.15">
      <c r="B30" s="25"/>
      <c r="C30" s="25"/>
      <c r="D30" s="24"/>
      <c r="E30" s="24"/>
    </row>
    <row r="31" spans="1:11" ht="15" customHeight="1" x14ac:dyDescent="0.15"/>
    <row r="32" spans="1:11" x14ac:dyDescent="0.15">
      <c r="D32" s="24"/>
      <c r="E32" s="24"/>
    </row>
    <row r="33" spans="1:5" x14ac:dyDescent="0.15">
      <c r="D33" s="24"/>
      <c r="E33" s="24"/>
    </row>
    <row r="34" spans="1:5" x14ac:dyDescent="0.15">
      <c r="A34" s="26"/>
      <c r="D34" s="24"/>
      <c r="E34" s="24"/>
    </row>
    <row r="35" spans="1:5" x14ac:dyDescent="0.15">
      <c r="A35" s="27"/>
    </row>
    <row r="38" spans="1:5" x14ac:dyDescent="0.15">
      <c r="D38" s="28"/>
    </row>
    <row r="39" spans="1:5" x14ac:dyDescent="0.15">
      <c r="D39" s="28"/>
    </row>
    <row r="40" spans="1:5" x14ac:dyDescent="0.15">
      <c r="D40" s="28"/>
    </row>
  </sheetData>
  <mergeCells count="5">
    <mergeCell ref="A4:A7"/>
    <mergeCell ref="A1:J3"/>
    <mergeCell ref="E4:G4"/>
    <mergeCell ref="B4:D4"/>
    <mergeCell ref="H4:J4"/>
  </mergeCells>
  <phoneticPr fontId="0" type="noConversion"/>
  <printOptions horizontalCentered="1" gridLinesSet="0"/>
  <pageMargins left="0.86614173228346458" right="0.86614173228346458" top="0.78740157480314965" bottom="0" header="0.51181102362204722" footer="0.51181102362204722"/>
  <pageSetup paperSize="9" scale="95" orientation="portrait" verticalDpi="4294967292" r:id="rId1"/>
  <headerFooter alignWithMargins="0"/>
  <ignoredErrors>
    <ignoredError sqref="D20 B23:J23 G9:J21 D21 D10 D11 D12 D13 D14 D15 D16 D17 D18 D19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T4-08</vt:lpstr>
      <vt:lpstr>'T4-08'!Zone_d_impression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CLERVAL</dc:creator>
  <cp:lastModifiedBy>Z011957</cp:lastModifiedBy>
  <cp:lastPrinted>2013-02-21T08:50:15Z</cp:lastPrinted>
  <dcterms:created xsi:type="dcterms:W3CDTF">2017-05-10T12:29:07Z</dcterms:created>
  <dcterms:modified xsi:type="dcterms:W3CDTF">2019-10-15T12:51:40Z</dcterms:modified>
</cp:coreProperties>
</file>